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26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утверждение'!$B$14:$I$211</definedName>
    <definedName name="_xlnm.Print_Area" localSheetId="0">'на утверждение'!$A$1:$I$202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0" i="3" l="1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<sst xmlns="http://schemas.openxmlformats.org/spreadsheetml/2006/main" count="21" uniqueCount="21">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</sst>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"ПРЕМЬЕР"</v>
          </cell>
          <cell r="G4" t="str">
            <v>Середин</v>
          </cell>
          <cell r="H4" t="str">
            <v>Владимир</v>
          </cell>
          <cell r="I4" t="str">
            <v>Викторович</v>
          </cell>
          <cell r="K4" t="str">
            <v>Главный энергетик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"ЖИА СЕРВИС"</v>
          </cell>
          <cell r="G5" t="str">
            <v>Макашин</v>
          </cell>
          <cell r="H5" t="str">
            <v>Игорь</v>
          </cell>
          <cell r="I5" t="str">
            <v>Александрович</v>
          </cell>
          <cell r="K5" t="str">
            <v>ГЛАВНЫЙ ИНЖЕНЕР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"ЖИА СЕРВИС"</v>
          </cell>
          <cell r="G6" t="str">
            <v>Насекин</v>
          </cell>
          <cell r="H6" t="str">
            <v>Юрий</v>
          </cell>
          <cell r="I6" t="str">
            <v>Александрович</v>
          </cell>
          <cell r="K6" t="str">
            <v>ЗАМЕСТИТЕЛЬ ГЛАВНОГО ИНЖЕНЕРА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"ЗАВОД СТЕЛКОН"</v>
          </cell>
          <cell r="G7" t="str">
            <v>Каримов</v>
          </cell>
          <cell r="H7" t="str">
            <v>Алексей</v>
          </cell>
          <cell r="I7" t="str">
            <v>Игоревич</v>
          </cell>
          <cell r="K7" t="str">
            <v>Руководитель сервисной службы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"ЗАВОД СТЕЛКОН"</v>
          </cell>
          <cell r="G8" t="str">
            <v>Жижин</v>
          </cell>
          <cell r="H8" t="str">
            <v>Роман</v>
          </cell>
          <cell r="I8" t="str">
            <v>Владимирович</v>
          </cell>
          <cell r="K8" t="str">
            <v>Заместитель главного механика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АО "РАМПОРТ АЭРО"</v>
          </cell>
          <cell r="G9" t="str">
            <v>Макашин</v>
          </cell>
          <cell r="H9" t="str">
            <v>Игорь</v>
          </cell>
          <cell r="I9" t="str">
            <v>Александрович</v>
          </cell>
          <cell r="K9" t="str">
            <v>Руководитель отдела технического обеспечения и эксплуатации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"РАМПОРТ АЭРО"</v>
          </cell>
          <cell r="G10" t="str">
            <v>Насекин</v>
          </cell>
          <cell r="H10" t="str">
            <v>Юрий</v>
          </cell>
          <cell r="I10" t="str">
            <v>Александрович</v>
          </cell>
          <cell r="K10" t="str">
            <v>Инженер-энергетик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ИТЭБ РАН</v>
          </cell>
          <cell r="G11" t="str">
            <v>Кузнецов</v>
          </cell>
          <cell r="H11" t="str">
            <v>Геннадий</v>
          </cell>
          <cell r="I11" t="str">
            <v>Владимирович</v>
          </cell>
          <cell r="K11" t="str">
            <v>Заместитель главного инженера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АО "ЖИА КАРГО"</v>
          </cell>
          <cell r="G12" t="str">
            <v>Насекин</v>
          </cell>
          <cell r="H12" t="str">
            <v>Юрий</v>
          </cell>
          <cell r="I12" t="str">
            <v>Александрович</v>
          </cell>
          <cell r="K12" t="str">
            <v>Главный инженер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"СПЕЦТЕПЛОХИМСТРОЙРЕМОНТ"</v>
          </cell>
          <cell r="G13" t="str">
            <v>Почкин</v>
          </cell>
          <cell r="H13" t="str">
            <v>Александр</v>
          </cell>
          <cell r="I13" t="str">
            <v>Евгеньевич</v>
          </cell>
          <cell r="K13" t="str">
            <v>ГЛАВНЫЙ ЭНЕРГЕТИК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"СПЕЦТЕПЛОХИМСТРОЙРЕМОНТ"</v>
          </cell>
          <cell r="G14" t="str">
            <v>Бирюков</v>
          </cell>
          <cell r="H14" t="str">
            <v>Андрей</v>
          </cell>
          <cell r="I14" t="str">
            <v>Юрьевич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"ПНЕВМАКС"</v>
          </cell>
          <cell r="G15" t="str">
            <v>Здрюев</v>
          </cell>
          <cell r="H15" t="str">
            <v>Артем</v>
          </cell>
          <cell r="I15" t="str">
            <v>Михайлович</v>
          </cell>
          <cell r="K15" t="str">
            <v>Руководитель склада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"ПНЕВМАКС"</v>
          </cell>
          <cell r="G16" t="str">
            <v>Гуськов</v>
          </cell>
          <cell r="H16" t="str">
            <v>Игорь</v>
          </cell>
          <cell r="I16" t="str">
            <v>Валентинович</v>
          </cell>
          <cell r="K16" t="str">
            <v>Старший специалист по АХО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"ТЕХИНВЕСТСТРОЙ"</v>
          </cell>
          <cell r="G17" t="str">
            <v>Корляков</v>
          </cell>
          <cell r="H17" t="str">
            <v>Евгений</v>
          </cell>
          <cell r="I17" t="str">
            <v>Вадимович</v>
          </cell>
          <cell r="K17" t="str">
            <v>Начальник тепло-энергетического участка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"ФМ СЕРВИС"</v>
          </cell>
          <cell r="G18" t="str">
            <v>Тардасов</v>
          </cell>
          <cell r="H18" t="str">
            <v>Юрий</v>
          </cell>
          <cell r="I18" t="str">
            <v>Викторович</v>
          </cell>
          <cell r="K18" t="str">
            <v>Главный инженер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"ИНТЕРПЕКАРЬ"</v>
          </cell>
          <cell r="G19" t="str">
            <v>Васильев</v>
          </cell>
          <cell r="H19" t="str">
            <v>Владимир</v>
          </cell>
          <cell r="I19" t="str">
            <v>Иванович</v>
          </cell>
          <cell r="K19" t="str">
            <v>Главный энергетик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"ИНТЕРПЕКАРЬ"</v>
          </cell>
          <cell r="G20" t="str">
            <v>Фролов</v>
          </cell>
          <cell r="H20" t="str">
            <v>Юрий</v>
          </cell>
          <cell r="I20" t="str">
            <v>Викторович</v>
          </cell>
          <cell r="K20" t="str">
            <v>Заведующий складом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"ИНТЕРПЕКАРЬ"</v>
          </cell>
          <cell r="G21" t="str">
            <v>Герасимов</v>
          </cell>
          <cell r="H21" t="str">
            <v>Евгений</v>
          </cell>
          <cell r="I21" t="str">
            <v>Анатольевич</v>
          </cell>
          <cell r="K21" t="str">
            <v>Электрик</v>
          </cell>
          <cell r="M21" t="str">
            <v>внеочередная</v>
          </cell>
          <cell r="N21" t="str">
            <v>оперативно-ремонтный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"ИНТЕРПЕКАРЬ"</v>
          </cell>
          <cell r="G22" t="str">
            <v>Стонявичюс</v>
          </cell>
          <cell r="H22" t="str">
            <v>Альгирдас</v>
          </cell>
          <cell r="I22" t="str">
            <v>Броневич</v>
          </cell>
          <cell r="K22" t="str">
            <v>Заведующий складом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 "АЛЬЯНС-ЭЛЕКТРОТЕХНОЛОГИЙ"</v>
          </cell>
          <cell r="G23" t="str">
            <v>Сысоев</v>
          </cell>
          <cell r="H23" t="str">
            <v>Андрей</v>
          </cell>
          <cell r="I23" t="str">
            <v>Николаевич</v>
          </cell>
          <cell r="K23" t="str">
            <v>Технический директор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 "АЛЬЯНС-ЭЛЕКТРОТЕХНОЛОГИЙ"</v>
          </cell>
          <cell r="G24" t="str">
            <v>Целпанов</v>
          </cell>
          <cell r="H24" t="str">
            <v>Сергей</v>
          </cell>
          <cell r="I24" t="str">
            <v>Александрович</v>
          </cell>
          <cell r="K24" t="str">
            <v>Начальник производства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 "АЛЬЯНС-ЭЛЕКТРОТЕХНОЛОГИЙ"</v>
          </cell>
          <cell r="G25" t="str">
            <v>Мельник</v>
          </cell>
          <cell r="H25" t="str">
            <v>Александр</v>
          </cell>
          <cell r="I25" t="str">
            <v>Сергеевич</v>
          </cell>
          <cell r="K25" t="str">
            <v>Начальник инженерно-технического отдела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"БЭЛ-АР МЕД"</v>
          </cell>
          <cell r="G26" t="str">
            <v>Патлатый</v>
          </cell>
          <cell r="H26" t="str">
            <v>Кирилл</v>
          </cell>
          <cell r="I26" t="str">
            <v>Эдуардович</v>
          </cell>
          <cell r="K26" t="str">
            <v>Инженер по техническому обслуживанию медицинских изделий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"БЭЛ-АР МЕД"</v>
          </cell>
          <cell r="G27" t="str">
            <v>Лименько</v>
          </cell>
          <cell r="H27" t="str">
            <v>Игорь</v>
          </cell>
          <cell r="I27" t="str">
            <v>Олегович</v>
          </cell>
          <cell r="K27" t="str">
            <v>Заместитель генерального директора по административно-хозяйственной части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"ДНС РИТЕЙЛ"</v>
          </cell>
          <cell r="G28" t="str">
            <v>Лёвочкин</v>
          </cell>
          <cell r="H28" t="str">
            <v>Дмитрий</v>
          </cell>
          <cell r="I28" t="str">
            <v>Александрович</v>
          </cell>
          <cell r="K28" t="str">
            <v>Механик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ГБУЗ МО "ЛОБ"</v>
          </cell>
          <cell r="G29" t="str">
            <v>Барчевский</v>
          </cell>
          <cell r="H29" t="str">
            <v>Максим</v>
          </cell>
          <cell r="I29" t="str">
            <v>Николаевич</v>
          </cell>
          <cell r="K29" t="str">
            <v>Заместитель главного врача по хозяйственным вопросам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ГБУЗ МО "ЛОБ"</v>
          </cell>
          <cell r="G30" t="str">
            <v>Уланова</v>
          </cell>
          <cell r="H30" t="str">
            <v>Ольга</v>
          </cell>
          <cell r="I30" t="str">
            <v>Борисовна</v>
          </cell>
          <cell r="K30" t="str">
            <v>Инженер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ГБУЗ МО "ЛОБ"</v>
          </cell>
          <cell r="G31" t="str">
            <v>Баландин</v>
          </cell>
          <cell r="H31" t="str">
            <v>Александр</v>
          </cell>
          <cell r="I31" t="str">
            <v>Витальевич</v>
          </cell>
          <cell r="K31" t="str">
            <v>Главный инженер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ГБУЗ МО "ЛОБ"</v>
          </cell>
          <cell r="G32" t="str">
            <v>Перехожев</v>
          </cell>
          <cell r="H32" t="str">
            <v>Дмитрий</v>
          </cell>
          <cell r="I32" t="str">
            <v>Львович</v>
          </cell>
          <cell r="K32" t="str">
            <v>Техник по медицинским газам.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"ТАКТИК СТУДИО"</v>
          </cell>
          <cell r="G33" t="str">
            <v>Гунин</v>
          </cell>
          <cell r="H33" t="str">
            <v>Андрей</v>
          </cell>
          <cell r="I33" t="str">
            <v>Александрович</v>
          </cell>
          <cell r="K33" t="str">
            <v>Техник-электрик 4-ого разряда</v>
          </cell>
          <cell r="M33" t="str">
            <v>первичная</v>
          </cell>
          <cell r="N33" t="str">
            <v>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«Шеротель»</v>
          </cell>
          <cell r="G34" t="str">
            <v>Норкин</v>
          </cell>
          <cell r="H34" t="str">
            <v>Сергей</v>
          </cell>
          <cell r="I34" t="str">
            <v>Викторович</v>
          </cell>
          <cell r="K34" t="str">
            <v>Инженер по эксплуатации зданий, сооружений и техническому надзору</v>
          </cell>
          <cell r="L34" t="str">
            <v>9 мес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IV до и выше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«Шеротель»</v>
          </cell>
          <cell r="G35" t="str">
            <v xml:space="preserve">Честнова </v>
          </cell>
          <cell r="H35" t="str">
            <v xml:space="preserve">Лариса </v>
          </cell>
          <cell r="I35" t="str">
            <v>Валерьевна</v>
          </cell>
          <cell r="K35" t="str">
            <v>Специалист по охране труда</v>
          </cell>
          <cell r="L35" t="str">
            <v>9 мес</v>
          </cell>
          <cell r="M35" t="str">
            <v>внеочередная</v>
          </cell>
          <cell r="N35" t="str">
            <v>специалист по охране труда контролирующий электроустановки</v>
          </cell>
          <cell r="R35" t="str">
            <v>IV до и выше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"ПАРУС"</v>
          </cell>
          <cell r="G36" t="str">
            <v>Курегян</v>
          </cell>
          <cell r="H36" t="str">
            <v>Мартик</v>
          </cell>
          <cell r="I36" t="str">
            <v>Варданович</v>
          </cell>
          <cell r="K36" t="str">
            <v>Администратор АХО</v>
          </cell>
          <cell r="L36" t="str">
            <v>1 год</v>
          </cell>
          <cell r="M36" t="str">
            <v>очередная</v>
          </cell>
          <cell r="N36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36" t="str">
            <v>II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ООО "Второй мебельный комбинат"</v>
          </cell>
          <cell r="G37" t="str">
            <v>Спыну</v>
          </cell>
          <cell r="H37" t="str">
            <v xml:space="preserve">Игорь </v>
          </cell>
          <cell r="I37" t="str">
            <v>Михайлович</v>
          </cell>
          <cell r="K37" t="str">
            <v>Главный инженер</v>
          </cell>
          <cell r="L37" t="str">
            <v>4 года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IV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"Второй мебельный комбинат"</v>
          </cell>
          <cell r="G38" t="str">
            <v>Петров</v>
          </cell>
          <cell r="H38" t="str">
            <v>Дмитрий</v>
          </cell>
          <cell r="I38" t="str">
            <v>Владимирович</v>
          </cell>
          <cell r="K38" t="str">
            <v>Главный механик производства</v>
          </cell>
          <cell r="L38" t="str">
            <v>1 год</v>
          </cell>
          <cell r="M38" t="str">
            <v>очередная</v>
          </cell>
          <cell r="N38" t="str">
            <v>административно-технический персонал</v>
          </cell>
          <cell r="R38" t="str">
            <v>IV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"Второй мебельный комбинат"</v>
          </cell>
          <cell r="G39" t="str">
            <v>Иванов</v>
          </cell>
          <cell r="H39" t="str">
            <v>Сергей</v>
          </cell>
          <cell r="I39" t="str">
            <v>Александрович</v>
          </cell>
          <cell r="K39" t="str">
            <v>Наладчик технологического оборудования</v>
          </cell>
          <cell r="L39" t="str">
            <v>2года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IV до 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"Второй мебельный комбинат"</v>
          </cell>
          <cell r="G40" t="str">
            <v>Иванов</v>
          </cell>
          <cell r="H40" t="str">
            <v>Илья</v>
          </cell>
          <cell r="I40" t="str">
            <v>Сергеевич</v>
          </cell>
          <cell r="K40" t="str">
            <v>Наладчик технологического оборудования</v>
          </cell>
          <cell r="L40" t="str">
            <v>2года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IV до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ООО«Кунцево Авто Трейдинг»</v>
          </cell>
          <cell r="G41" t="str">
            <v xml:space="preserve">Булыгин </v>
          </cell>
          <cell r="H41" t="str">
            <v xml:space="preserve">Виктор </v>
          </cell>
          <cell r="I41" t="str">
            <v>Николаевич</v>
          </cell>
          <cell r="K41" t="str">
            <v>Мастер цеха</v>
          </cell>
          <cell r="L41" t="str">
            <v>10 лет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«Жилсервис»</v>
          </cell>
          <cell r="G42" t="str">
            <v>Делида</v>
          </cell>
          <cell r="H42" t="str">
            <v>Лев</v>
          </cell>
          <cell r="I42" t="str">
            <v>Николаевич</v>
          </cell>
          <cell r="K42" t="str">
            <v>Инженер-энергетик</v>
          </cell>
          <cell r="L42" t="str">
            <v>8 месяцев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гр. до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"Мёллер"</v>
          </cell>
          <cell r="G43" t="str">
            <v>Кузьминов</v>
          </cell>
          <cell r="H43" t="str">
            <v>Александр</v>
          </cell>
          <cell r="I43" t="str">
            <v>Алексагдрович</v>
          </cell>
          <cell r="K43" t="str">
            <v>Инженер-электрик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ПТК "АкЭл"</v>
          </cell>
          <cell r="G44" t="str">
            <v xml:space="preserve">Руцкой </v>
          </cell>
          <cell r="H44" t="str">
            <v>Сергей</v>
          </cell>
          <cell r="I44" t="str">
            <v>Андреевич</v>
          </cell>
          <cell r="K44" t="str">
            <v>Инженер 3 категории</v>
          </cell>
          <cell r="L44" t="str">
            <v>1 месяц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ПТК "АкЭл"</v>
          </cell>
          <cell r="G45" t="str">
            <v>Баландин</v>
          </cell>
          <cell r="H45" t="str">
            <v xml:space="preserve">Александр </v>
          </cell>
          <cell r="I45" t="str">
            <v>Андреевич</v>
          </cell>
          <cell r="K45" t="str">
            <v>Инженер 3 категории</v>
          </cell>
          <cell r="L45" t="str">
            <v>1 месяц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ПТК "АкЭл"</v>
          </cell>
          <cell r="G46" t="str">
            <v xml:space="preserve">Сафонов </v>
          </cell>
          <cell r="H46" t="str">
            <v>Сергей</v>
          </cell>
          <cell r="I46" t="str">
            <v>Андреевич</v>
          </cell>
          <cell r="K46" t="str">
            <v>Руководитель сервисной службы</v>
          </cell>
          <cell r="L46" t="str">
            <v>4 года 8 месяцев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ПТК "АкЭл"</v>
          </cell>
          <cell r="G47" t="str">
            <v>Рахимов</v>
          </cell>
          <cell r="H47" t="str">
            <v>Тимур</v>
          </cell>
          <cell r="I47" t="str">
            <v>Ринатович</v>
          </cell>
          <cell r="K47" t="str">
            <v>Руководитель сборочного участка по ИБП</v>
          </cell>
          <cell r="L47" t="str">
            <v>3 месяца</v>
          </cell>
          <cell r="M47" t="str">
            <v>первичная</v>
          </cell>
          <cell r="N47" t="str">
            <v>административно-технический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"ТЭМП"</v>
          </cell>
          <cell r="G48" t="str">
            <v>Малов</v>
          </cell>
          <cell r="H48" t="str">
            <v>Алексей</v>
          </cell>
          <cell r="I48" t="str">
            <v xml:space="preserve"> Викторович</v>
          </cell>
          <cell r="K48" t="str">
            <v>Генеральный директор</v>
          </cell>
          <cell r="L48" t="str">
            <v>10 лет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 xml:space="preserve"> 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"ТЭМП"</v>
          </cell>
          <cell r="G49" t="str">
            <v>Нагдасов</v>
          </cell>
          <cell r="H49" t="str">
            <v>Андрей</v>
          </cell>
          <cell r="I49" t="str">
            <v>Викторович</v>
          </cell>
          <cell r="K49" t="str">
            <v>Заместитель генерального директора</v>
          </cell>
          <cell r="L49" t="str">
            <v>5 лет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"ТЭМП"</v>
          </cell>
          <cell r="G50" t="str">
            <v>Головкин</v>
          </cell>
          <cell r="H50" t="str">
            <v>Алексей</v>
          </cell>
          <cell r="I50" t="str">
            <v>Олегович</v>
          </cell>
          <cell r="K50" t="str">
            <v>Начальник участка</v>
          </cell>
          <cell r="L50" t="str">
            <v>5 лет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 xml:space="preserve"> 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«Сервис Транс-Карго»</v>
          </cell>
          <cell r="G51" t="str">
            <v>Заикин</v>
          </cell>
          <cell r="H51" t="str">
            <v xml:space="preserve"> Дмитрий </v>
          </cell>
          <cell r="I51" t="str">
            <v>Михайлович</v>
          </cell>
          <cell r="K51" t="str">
            <v>Начальник склада</v>
          </cell>
          <cell r="L51" t="str">
            <v>10 лет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ИП Зварич Антон Серггвич</v>
          </cell>
          <cell r="G52" t="str">
            <v>Никерина</v>
          </cell>
          <cell r="H52" t="str">
            <v>Ирина</v>
          </cell>
          <cell r="I52" t="str">
            <v>Михайловна</v>
          </cell>
          <cell r="K52" t="str">
            <v>Ответственный за ИС и эксплуатацию ТЭУ</v>
          </cell>
          <cell r="L52" t="str">
            <v>1 год</v>
          </cell>
          <cell r="M52" t="str">
            <v>очередная</v>
          </cell>
          <cell r="N52" t="str">
            <v>руководящий работник</v>
          </cell>
          <cell r="S52" t="str">
            <v>ПТЭТЭ</v>
          </cell>
          <cell r="V52">
            <v>0.41666666666666669</v>
          </cell>
        </row>
        <row r="53">
          <cell r="E53" t="str">
            <v>ООО "Стройинвестпроект"</v>
          </cell>
          <cell r="G53" t="str">
            <v>Ситнов</v>
          </cell>
          <cell r="H53" t="str">
            <v>Александр</v>
          </cell>
          <cell r="I53" t="str">
            <v xml:space="preserve"> Николаевич</v>
          </cell>
          <cell r="K53" t="str">
            <v>Начальник участка</v>
          </cell>
          <cell r="L53" t="str">
            <v>1 мес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гр.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"Стройинвестпроект"</v>
          </cell>
          <cell r="G54" t="str">
            <v>Радюков</v>
          </cell>
          <cell r="H54" t="str">
            <v>Сергей</v>
          </cell>
          <cell r="I54" t="str">
            <v>Владимрович</v>
          </cell>
          <cell r="K54" t="str">
            <v>Начальник участка</v>
          </cell>
          <cell r="L54" t="str">
            <v>5 лет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гр.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"Стройинвестпроект"</v>
          </cell>
          <cell r="G55" t="str">
            <v>Быков</v>
          </cell>
          <cell r="H55" t="str">
            <v>Кирилл</v>
          </cell>
          <cell r="I55" t="str">
            <v>Александрович</v>
          </cell>
          <cell r="K55" t="str">
            <v>Мастер</v>
          </cell>
          <cell r="L55" t="str">
            <v>6 мес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гр. до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ГБУЗ Московская область " Жуковская ОКБ"</v>
          </cell>
          <cell r="G56" t="str">
            <v xml:space="preserve">Туляков </v>
          </cell>
          <cell r="H56" t="str">
            <v xml:space="preserve">Сергей </v>
          </cell>
          <cell r="I56" t="str">
            <v>Леонидович</v>
          </cell>
          <cell r="K56" t="str">
            <v>Главный инженер</v>
          </cell>
          <cell r="L56">
            <v>2</v>
          </cell>
          <cell r="M56" t="str">
            <v xml:space="preserve">очередная </v>
          </cell>
          <cell r="N56" t="str">
            <v>административно-технический персонал</v>
          </cell>
          <cell r="R56" t="str">
            <v>IVдо 1000 В</v>
          </cell>
          <cell r="S56" t="str">
            <v>ПТЭТЭ</v>
          </cell>
          <cell r="V56">
            <v>0.41666666666666669</v>
          </cell>
        </row>
        <row r="57">
          <cell r="E57" t="str">
            <v>ГБУЗ Московская область " Жуковская ОКБ"</v>
          </cell>
          <cell r="G57" t="str">
            <v xml:space="preserve">Жук </v>
          </cell>
          <cell r="H57" t="str">
            <v xml:space="preserve">Сергей </v>
          </cell>
          <cell r="I57" t="str">
            <v>Васильевич</v>
          </cell>
          <cell r="K57" t="str">
            <v>Главный энергетик</v>
          </cell>
          <cell r="L57" t="str">
            <v>4 ,6года</v>
          </cell>
          <cell r="M57" t="str">
            <v xml:space="preserve">очередная </v>
          </cell>
          <cell r="N57" t="str">
            <v>административно-технический персонал</v>
          </cell>
          <cell r="R57" t="str">
            <v>IVдо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ГБУЗ Московская область " Жуковская ОКБ"</v>
          </cell>
          <cell r="G58" t="str">
            <v xml:space="preserve">Маркин </v>
          </cell>
          <cell r="H58" t="str">
            <v xml:space="preserve">Виталий </v>
          </cell>
          <cell r="I58" t="str">
            <v xml:space="preserve">Васильевич </v>
          </cell>
          <cell r="K58" t="str">
            <v xml:space="preserve">Инженер по эесплуатации зданий и сооружений </v>
          </cell>
          <cell r="L58" t="str">
            <v xml:space="preserve">2 года </v>
          </cell>
          <cell r="M58" t="str">
            <v xml:space="preserve">очередная </v>
          </cell>
          <cell r="N58" t="str">
            <v>административно-технический персонал</v>
          </cell>
          <cell r="R58" t="str">
            <v>IVдо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ГБУЗ Московская область " Жуковская ОКБ"</v>
          </cell>
          <cell r="G59" t="str">
            <v xml:space="preserve">Изместьев </v>
          </cell>
          <cell r="H59" t="str">
            <v xml:space="preserve">Владимир </v>
          </cell>
          <cell r="I59" t="str">
            <v>Юрьевич</v>
          </cell>
          <cell r="K59" t="str">
            <v xml:space="preserve">Инженер по эесплуатации зданий и сооружений </v>
          </cell>
          <cell r="L59" t="str">
            <v>4 года</v>
          </cell>
          <cell r="M59" t="str">
            <v xml:space="preserve">внеочередная </v>
          </cell>
          <cell r="N59" t="str">
            <v>административно-технический персонал</v>
          </cell>
          <cell r="R59" t="str">
            <v>IVдо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ГБУЗ Московская область " Жуковская ОКБ"</v>
          </cell>
          <cell r="G60" t="str">
            <v xml:space="preserve">Рысенков </v>
          </cell>
          <cell r="H60" t="str">
            <v xml:space="preserve">Александр </v>
          </cell>
          <cell r="I60" t="str">
            <v xml:space="preserve">Викторович </v>
          </cell>
          <cell r="L60" t="str">
            <v xml:space="preserve">2,5 года </v>
          </cell>
          <cell r="M60" t="str">
            <v xml:space="preserve">внеочередная </v>
          </cell>
          <cell r="N60" t="str">
            <v>административно-технический персонал</v>
          </cell>
          <cell r="R60" t="str">
            <v>IVдо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"АЭРО-Шереметьево"</v>
          </cell>
          <cell r="G61" t="str">
            <v>Калинина</v>
          </cell>
          <cell r="H61" t="str">
            <v>Екатерина</v>
          </cell>
          <cell r="I61" t="str">
            <v>Евгеньевна</v>
          </cell>
          <cell r="K61" t="str">
            <v>Главный специалист по охране труда и экологической безопасности</v>
          </cell>
          <cell r="L61" t="str">
            <v>3 года</v>
          </cell>
          <cell r="M61" t="str">
            <v>очередная</v>
          </cell>
          <cell r="N61" t="str">
            <v>специалист по охране труда контролирующий электроустановки</v>
          </cell>
          <cell r="R61" t="str">
            <v xml:space="preserve">IV гр до 1000В, 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"АЭРО-Шереметьево"</v>
          </cell>
          <cell r="G62" t="str">
            <v xml:space="preserve">Терентьев </v>
          </cell>
          <cell r="H62" t="str">
            <v>Владислав</v>
          </cell>
          <cell r="I62" t="str">
            <v>Денисович</v>
          </cell>
          <cell r="K62" t="str">
            <v>Инженер по автоматизированным системам управления технологическими процессами</v>
          </cell>
          <cell r="L62" t="str">
            <v>7 мес</v>
          </cell>
          <cell r="M62" t="str">
            <v>первичная</v>
          </cell>
          <cell r="N62" t="str">
            <v xml:space="preserve"> административно-технический персонал</v>
          </cell>
          <cell r="R62" t="str">
            <v xml:space="preserve">II гр до и выше 1000В, 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"АЭРО-Шереметьево"</v>
          </cell>
          <cell r="G63" t="str">
            <v>Сергеев</v>
          </cell>
          <cell r="H63" t="str">
            <v>Константин</v>
          </cell>
          <cell r="I63" t="str">
            <v>Алексеевич</v>
          </cell>
          <cell r="K63" t="str">
            <v>Заместитель генерального директора - Главный инженер</v>
          </cell>
          <cell r="L63" t="str">
            <v>3 года</v>
          </cell>
          <cell r="M63" t="str">
            <v>первичная</v>
          </cell>
          <cell r="N63" t="str">
            <v>административно-технический персонал</v>
          </cell>
          <cell r="R63" t="str">
            <v xml:space="preserve">II гр до и выше 1000В, 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"АЭРО-Шереметьево"</v>
          </cell>
          <cell r="G64" t="str">
            <v xml:space="preserve">Леонов </v>
          </cell>
          <cell r="H64" t="str">
            <v xml:space="preserve">Игорь </v>
          </cell>
          <cell r="I64" t="str">
            <v>Алексеевич</v>
          </cell>
          <cell r="K64" t="str">
            <v>Инженер - энергетик</v>
          </cell>
          <cell r="L64" t="str">
            <v>1 мес</v>
          </cell>
          <cell r="M64" t="str">
            <v>первичная</v>
          </cell>
          <cell r="N64" t="str">
            <v xml:space="preserve"> административно-технический персонал</v>
          </cell>
          <cell r="R64" t="str">
            <v xml:space="preserve">II гр до и выше 1000В, 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"Валента Фарм"</v>
          </cell>
          <cell r="G65" t="str">
            <v>Скоробогатов</v>
          </cell>
          <cell r="H65" t="str">
            <v>Дмитрий</v>
          </cell>
          <cell r="K65" t="str">
            <v>Заместитель директора департамента</v>
          </cell>
          <cell r="L65" t="str">
            <v>4 мес</v>
          </cell>
          <cell r="M65" t="str">
            <v>очередная</v>
          </cell>
          <cell r="N65" t="str">
            <v>административно-технический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АО" Валента Фарм"</v>
          </cell>
          <cell r="G66" t="str">
            <v>Малютин</v>
          </cell>
          <cell r="H66" t="str">
            <v>Андрей</v>
          </cell>
          <cell r="I66" t="str">
            <v>Анатольевич</v>
          </cell>
          <cell r="K66" t="str">
            <v xml:space="preserve">инженер </v>
          </cell>
          <cell r="L66" t="str">
            <v>2 год 8 мес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V до и выше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"ПЭТ Технолоджи Балашиха"</v>
          </cell>
          <cell r="G67" t="str">
            <v>Заиченко</v>
          </cell>
          <cell r="H67" t="str">
            <v>Алексей</v>
          </cell>
          <cell r="I67" t="str">
            <v>Николаевич</v>
          </cell>
          <cell r="K67" t="str">
            <v>Главный инженер</v>
          </cell>
          <cell r="L67" t="str">
            <v xml:space="preserve">1 г  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IVгр.  до  1000 В</v>
          </cell>
          <cell r="S67" t="str">
            <v>ПТЭЭПЭЭ</v>
          </cell>
          <cell r="V67">
            <v>0.4375</v>
          </cell>
        </row>
        <row r="68">
          <cell r="E68" t="str">
            <v>ООО "ПЭТ Технолоджи Балашиха"</v>
          </cell>
          <cell r="G68" t="str">
            <v>Сорокина</v>
          </cell>
          <cell r="H68" t="str">
            <v>Александра</v>
          </cell>
          <cell r="I68" t="str">
            <v>Валерьевна</v>
          </cell>
          <cell r="K68" t="str">
            <v>Начальник отдела эксплуатации медицинского оборудования</v>
          </cell>
          <cell r="L68" t="str">
            <v>1 г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IVгр.  до  1000 В</v>
          </cell>
          <cell r="S68" t="str">
            <v>ПТЭТЭ</v>
          </cell>
          <cell r="V68">
            <v>0.4375</v>
          </cell>
        </row>
        <row r="69">
          <cell r="E69" t="str">
            <v>ООО "ПЭТ Технолоджи Балашиха"</v>
          </cell>
          <cell r="G69" t="str">
            <v>Косолапов</v>
          </cell>
          <cell r="H69" t="str">
            <v>Андрей</v>
          </cell>
          <cell r="I69" t="str">
            <v>Сергеевич</v>
          </cell>
          <cell r="K69" t="str">
            <v>Специалист по обслуживанию медицинского оборудования</v>
          </cell>
          <cell r="L69" t="str">
            <v>6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IVгр.  до 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"ПЭТ Технолоджи Балашиха"</v>
          </cell>
          <cell r="G70" t="str">
            <v xml:space="preserve">Поплутин </v>
          </cell>
          <cell r="H70" t="str">
            <v>Сергей</v>
          </cell>
          <cell r="I70" t="str">
            <v>Евгеньевич</v>
          </cell>
          <cell r="K70" t="str">
            <v>Специалист по обслуживанию медицинского оборудования</v>
          </cell>
          <cell r="L70" t="str">
            <v>3 мес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гр до 1000 В</v>
          </cell>
          <cell r="V70">
            <v>0.4375</v>
          </cell>
        </row>
        <row r="71">
          <cell r="E71" t="str">
            <v>ООО "СервисСвязьМонтаж"</v>
          </cell>
          <cell r="G71" t="str">
            <v xml:space="preserve">Рыбакин  </v>
          </cell>
          <cell r="H71" t="str">
            <v>Александр</v>
          </cell>
          <cell r="I71" t="str">
            <v xml:space="preserve">Михайлович  </v>
          </cell>
          <cell r="K71" t="str">
            <v xml:space="preserve">Генеральный директор </v>
          </cell>
          <cell r="L71" t="str">
            <v>5 год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"СервисСвязьМонтаж"</v>
          </cell>
          <cell r="G72" t="str">
            <v xml:space="preserve">Дедловский    </v>
          </cell>
          <cell r="H72" t="str">
            <v>Андрей</v>
          </cell>
          <cell r="I72" t="str">
            <v>Александрович</v>
          </cell>
          <cell r="K72" t="str">
            <v xml:space="preserve">Инженер  </v>
          </cell>
          <cell r="L72" t="str">
            <v>5 года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"СервисСвязьМонтаж"</v>
          </cell>
          <cell r="G73" t="str">
            <v xml:space="preserve">Четайкин  </v>
          </cell>
          <cell r="H73" t="str">
            <v>Евгений</v>
          </cell>
          <cell r="I73" t="str">
            <v>Иванович</v>
          </cell>
          <cell r="K73" t="str">
            <v xml:space="preserve">Инженер  </v>
          </cell>
          <cell r="L73" t="str">
            <v>6 лет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ФГБУ  "НТИМИ"</v>
          </cell>
          <cell r="G74" t="str">
            <v>Александров</v>
          </cell>
          <cell r="H74" t="str">
            <v xml:space="preserve">Александр </v>
          </cell>
          <cell r="I74" t="str">
            <v>Алексеевич</v>
          </cell>
          <cell r="K74" t="str">
            <v>Техник по эксплуатации и ремонту технических средств обработки информации</v>
          </cell>
          <cell r="L74" t="str">
            <v>5 лет</v>
          </cell>
          <cell r="M74" t="str">
            <v>первичная</v>
          </cell>
          <cell r="N74" t="str">
            <v>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ФГБУ  "НТИМИ"</v>
          </cell>
          <cell r="G75" t="str">
            <v>Волконский</v>
          </cell>
          <cell r="H75" t="str">
            <v>Антон</v>
          </cell>
          <cell r="I75" t="str">
            <v>Николаевич</v>
          </cell>
          <cell r="K75" t="str">
            <v>Специалист по вводу и анализу данных</v>
          </cell>
          <cell r="L75" t="str">
            <v>5 лет</v>
          </cell>
          <cell r="M75" t="str">
            <v>первичная</v>
          </cell>
          <cell r="N75" t="str">
            <v>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ФГБУ  "НТИМИ"</v>
          </cell>
          <cell r="G76" t="str">
            <v>Карпович</v>
          </cell>
          <cell r="H76" t="str">
            <v>Артём</v>
          </cell>
          <cell r="I76" t="str">
            <v>Александрович</v>
          </cell>
          <cell r="K76" t="str">
            <v>Специалист по вводу и анализу данных</v>
          </cell>
          <cell r="L76" t="str">
            <v>5 лет</v>
          </cell>
          <cell r="M76" t="str">
            <v>первичная</v>
          </cell>
          <cell r="N76" t="str">
            <v>ремонтный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ФГБУ  "НТИМИ"</v>
          </cell>
          <cell r="G77" t="str">
            <v xml:space="preserve">Левченко </v>
          </cell>
          <cell r="H77" t="str">
            <v xml:space="preserve">Сергей </v>
          </cell>
          <cell r="I77" t="str">
            <v>Владимирович</v>
          </cell>
          <cell r="K77" t="str">
            <v>Инженер-программист</v>
          </cell>
          <cell r="L77" t="str">
            <v>5 лет</v>
          </cell>
          <cell r="M77" t="str">
            <v>первичная</v>
          </cell>
          <cell r="N77" t="str">
            <v>ремонтный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ФГБУ  "НТИМИ"</v>
          </cell>
          <cell r="G78" t="str">
            <v>Рябков</v>
          </cell>
          <cell r="H78" t="str">
            <v>Андрей</v>
          </cell>
          <cell r="I78" t="str">
            <v>Валерьевич</v>
          </cell>
          <cell r="K78" t="str">
            <v>Заведующий сектором</v>
          </cell>
          <cell r="L78" t="str">
            <v>5 лет</v>
          </cell>
          <cell r="M78" t="str">
            <v>первичная</v>
          </cell>
          <cell r="N78" t="str">
            <v>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ФГБУ  "НТИМИ"</v>
          </cell>
          <cell r="G79" t="str">
            <v>Галицкий</v>
          </cell>
          <cell r="H79" t="str">
            <v xml:space="preserve">Дмитрий </v>
          </cell>
          <cell r="I79" t="str">
            <v>Анатольевич</v>
          </cell>
          <cell r="K79" t="str">
            <v>Главный инженер</v>
          </cell>
          <cell r="L79" t="str">
            <v>2 мес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ФГБУ  "НТИМИ"</v>
          </cell>
          <cell r="G80" t="str">
            <v xml:space="preserve">Мирский </v>
          </cell>
          <cell r="H80" t="str">
            <v xml:space="preserve">Евгений </v>
          </cell>
          <cell r="I80" t="str">
            <v>Александрович</v>
          </cell>
          <cell r="K80" t="str">
            <v>Электрик 5 разряда</v>
          </cell>
          <cell r="L80" t="str">
            <v>1год 9 мес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"ЗМК МАЯК"</v>
          </cell>
          <cell r="G81" t="str">
            <v xml:space="preserve">Дудырев </v>
          </cell>
          <cell r="H81" t="str">
            <v>Александр</v>
          </cell>
          <cell r="I81" t="str">
            <v>Петрович</v>
          </cell>
          <cell r="K81" t="str">
            <v>Начальник производства</v>
          </cell>
          <cell r="L81" t="str">
            <v>4 года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"ЗМК МАЯК"</v>
          </cell>
          <cell r="G82" t="str">
            <v>Романченко</v>
          </cell>
          <cell r="H82" t="str">
            <v xml:space="preserve">Алексей </v>
          </cell>
          <cell r="I82" t="str">
            <v>Викторович</v>
          </cell>
          <cell r="K82" t="str">
            <v>Заместитель начальника производства</v>
          </cell>
          <cell r="L82" t="str">
            <v>1 год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 1000 В</v>
          </cell>
          <cell r="S82" t="str">
            <v>ПТЭЭПЭЭ</v>
          </cell>
          <cell r="V82">
            <v>0.4375</v>
          </cell>
        </row>
        <row r="83">
          <cell r="E83" t="str">
            <v>ООО "АКРИД"</v>
          </cell>
          <cell r="G83" t="str">
            <v xml:space="preserve">Севостьянов </v>
          </cell>
          <cell r="H83" t="str">
            <v xml:space="preserve">Сергей </v>
          </cell>
          <cell r="I83" t="str">
            <v>Николаевич</v>
          </cell>
          <cell r="K83" t="str">
            <v>Кладовщик</v>
          </cell>
          <cell r="L83" t="str">
            <v xml:space="preserve">3 года </v>
          </cell>
          <cell r="M83" t="str">
            <v>первичная</v>
          </cell>
          <cell r="N83" t="str">
            <v>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"ЗУБЦОВСКИЙ ГВА"</v>
          </cell>
          <cell r="G84" t="str">
            <v>Тупикин</v>
          </cell>
          <cell r="H84" t="str">
            <v xml:space="preserve">Николай </v>
          </cell>
          <cell r="I84" t="str">
            <v>Александрович</v>
          </cell>
          <cell r="K84" t="str">
            <v>Главный инженер</v>
          </cell>
          <cell r="L84">
            <v>27</v>
          </cell>
          <cell r="M84" t="str">
            <v>очередная</v>
          </cell>
          <cell r="N84" t="str">
            <v xml:space="preserve"> административно-технический персонал</v>
          </cell>
          <cell r="R84" t="str">
            <v>III группа до 1000 В</v>
          </cell>
          <cell r="S84" t="str">
            <v>ПТЭЭПЭЭ</v>
          </cell>
          <cell r="V84">
            <v>0.4375</v>
          </cell>
        </row>
        <row r="85">
          <cell r="E85" t="str">
            <v>ФГБУ "ОС "Подмосковье"</v>
          </cell>
          <cell r="G85" t="str">
            <v>Кобылев</v>
          </cell>
          <cell r="H85" t="str">
            <v>Андрей</v>
          </cell>
          <cell r="I85" t="str">
            <v>Викторович</v>
          </cell>
          <cell r="K85" t="str">
            <v>Начальник службы теплоснабжения</v>
          </cell>
          <cell r="L85" t="str">
            <v>1г</v>
          </cell>
          <cell r="M85" t="str">
            <v>очередная</v>
          </cell>
          <cell r="N85" t="str">
            <v>ответственный за исправное состояние и безопасную эксплуатацию тепловых энергоустоновок</v>
          </cell>
          <cell r="S85" t="str">
            <v>ПТЭТЭ</v>
          </cell>
          <cell r="V85">
            <v>0.4375</v>
          </cell>
        </row>
        <row r="86">
          <cell r="E86" t="str">
            <v>ООО "Мясокомбинат "Павловская Слобода"</v>
          </cell>
          <cell r="G86" t="str">
            <v>Ковалев</v>
          </cell>
          <cell r="H86" t="str">
            <v>Сергей</v>
          </cell>
          <cell r="I86" t="str">
            <v xml:space="preserve"> Александрович </v>
          </cell>
          <cell r="K86" t="str">
            <v>Инженер- электрик</v>
          </cell>
          <cell r="L86" t="str">
            <v>4 месяца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гр. до  1000 В</v>
          </cell>
          <cell r="S86" t="str">
            <v>ПТЭЭПЭЭ</v>
          </cell>
          <cell r="V86">
            <v>0.45833333333333331</v>
          </cell>
        </row>
        <row r="87">
          <cell r="E87" t="str">
            <v>ООО "ФЛОГИСТОН-МЕД"</v>
          </cell>
          <cell r="G87" t="str">
            <v>Кукин</v>
          </cell>
          <cell r="H87" t="str">
            <v>Сергей</v>
          </cell>
          <cell r="I87" t="str">
            <v>Александрович</v>
          </cell>
          <cell r="K87" t="str">
            <v>Инженер</v>
          </cell>
          <cell r="L87">
            <v>2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до 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"ФЛОГИСТОН-МЕД"</v>
          </cell>
          <cell r="G88" t="str">
            <v>Сердюков</v>
          </cell>
          <cell r="H88" t="str">
            <v>Петр</v>
          </cell>
          <cell r="I88" t="str">
            <v>Сергеевич</v>
          </cell>
          <cell r="K88" t="str">
            <v>Технический директор</v>
          </cell>
          <cell r="L88">
            <v>5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III до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"ФЛОГИСТОН-МЕД"</v>
          </cell>
          <cell r="G89" t="str">
            <v>Лоторев</v>
          </cell>
          <cell r="H89" t="str">
            <v>Иван</v>
          </cell>
          <cell r="I89" t="str">
            <v>Григорьевич</v>
          </cell>
          <cell r="K89" t="str">
            <v>Инженер</v>
          </cell>
          <cell r="L89">
            <v>12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III до 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"Вентра Индастриал"</v>
          </cell>
          <cell r="G90" t="str">
            <v xml:space="preserve">Григорьев </v>
          </cell>
          <cell r="H90" t="str">
            <v xml:space="preserve">Евгений </v>
          </cell>
          <cell r="I90" t="str">
            <v>Витальевич</v>
          </cell>
          <cell r="K90" t="str">
            <v>Инженер проектов в области промышленной автоматизации</v>
          </cell>
          <cell r="L90" t="str">
            <v>3 год 3 месяца.</v>
          </cell>
          <cell r="M90" t="str">
            <v xml:space="preserve">очередная </v>
          </cell>
          <cell r="N90" t="str">
            <v>административно-технического  персонала с правом оперативно-ремонтного персонала</v>
          </cell>
          <cell r="R90" t="str">
            <v>V до и выше1000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"СПМК МАГИСТРАЛЬ"</v>
          </cell>
          <cell r="G91" t="str">
            <v>Плыгун</v>
          </cell>
          <cell r="H91" t="str">
            <v>Вячеслав</v>
          </cell>
          <cell r="I91" t="str">
            <v>Вячеславович</v>
          </cell>
          <cell r="K91" t="str">
            <v>Главный инженер</v>
          </cell>
          <cell r="L91" t="str">
            <v>7 лет</v>
          </cell>
          <cell r="M91" t="str">
            <v>первичная</v>
          </cell>
          <cell r="N91" t="str">
            <v>административно-технический персонал</v>
          </cell>
          <cell r="R91" t="str">
            <v>II до 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"УК Продвижение"</v>
          </cell>
          <cell r="G92" t="str">
            <v>Шкутко</v>
          </cell>
          <cell r="H92" t="str">
            <v>Григорий</v>
          </cell>
          <cell r="I92" t="str">
            <v>Владимирович</v>
          </cell>
          <cell r="K92" t="str">
            <v>Начальник котельной</v>
          </cell>
          <cell r="L92" t="str">
            <v>4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"ТК Профэнерджи"</v>
          </cell>
          <cell r="G93" t="str">
            <v>Забиров</v>
          </cell>
          <cell r="H93" t="str">
            <v>Василий</v>
          </cell>
          <cell r="I93" t="str">
            <v>Валерьевич</v>
          </cell>
          <cell r="K93" t="str">
            <v>Инженер сервисной службы</v>
          </cell>
          <cell r="L93" t="str">
            <v>3 года 10 месяцев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"ТК Профэнерджи"</v>
          </cell>
          <cell r="G94" t="str">
            <v>Лобов</v>
          </cell>
          <cell r="H94" t="str">
            <v>Сергей</v>
          </cell>
          <cell r="I94" t="str">
            <v>Владимирович</v>
          </cell>
          <cell r="K94" t="str">
            <v>Инженер сервисной службы</v>
          </cell>
          <cell r="L94" t="str">
            <v>1 год 4 месяца</v>
          </cell>
          <cell r="M94" t="str">
            <v>первичная</v>
          </cell>
          <cell r="N94" t="str">
            <v>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"Симетра-Инжиниринг"</v>
          </cell>
          <cell r="G95" t="str">
            <v xml:space="preserve">Гераськин </v>
          </cell>
          <cell r="H95" t="str">
            <v xml:space="preserve">Евгений </v>
          </cell>
          <cell r="I95" t="str">
            <v>Викторович</v>
          </cell>
          <cell r="K95" t="str">
            <v>Главный инженер проекта</v>
          </cell>
          <cell r="L95" t="str">
            <v>9 лет</v>
          </cell>
          <cell r="M95" t="str">
            <v>внеочередная</v>
          </cell>
          <cell r="N95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95" t="str">
            <v>V до и выше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 "Симетра-Инжиниринг"</v>
          </cell>
          <cell r="G96" t="str">
            <v>Елисейкин</v>
          </cell>
          <cell r="H96" t="str">
            <v>Алексей</v>
          </cell>
          <cell r="I96" t="str">
            <v>Васильевич</v>
          </cell>
          <cell r="K96" t="str">
            <v>Главный инженер проекта</v>
          </cell>
          <cell r="L96" t="str">
            <v>8 лет</v>
          </cell>
          <cell r="M96" t="str">
            <v>внеочередная</v>
          </cell>
          <cell r="N96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96" t="str">
            <v>V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ООО "Симетра-Инжиниринг"</v>
          </cell>
          <cell r="G97" t="str">
            <v xml:space="preserve">Терехин </v>
          </cell>
          <cell r="H97" t="str">
            <v>Денис</v>
          </cell>
          <cell r="I97" t="str">
            <v>Александрович</v>
          </cell>
          <cell r="K97" t="str">
            <v>Инженер-проектировщик</v>
          </cell>
          <cell r="L97" t="str">
            <v>4 года</v>
          </cell>
          <cell r="M97" t="str">
            <v>внеочередная</v>
          </cell>
          <cell r="N97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97" t="str">
            <v>IV до и выше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"Симетра-Инжиниринг"</v>
          </cell>
          <cell r="G98" t="str">
            <v>Фенин</v>
          </cell>
          <cell r="H98" t="str">
            <v xml:space="preserve">Евгений </v>
          </cell>
          <cell r="I98" t="str">
            <v>Александрович</v>
          </cell>
          <cell r="K98" t="str">
            <v>Главный инженер проекта</v>
          </cell>
          <cell r="L98" t="str">
            <v>6 лет</v>
          </cell>
          <cell r="M98" t="str">
            <v>внеочередная</v>
          </cell>
          <cell r="N98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98" t="str">
            <v>V до и выше 1000 В</v>
          </cell>
          <cell r="S98" t="str">
            <v>ПТЭЭСиС</v>
          </cell>
          <cell r="V98">
            <v>0.45833333333333331</v>
          </cell>
        </row>
        <row r="99">
          <cell r="E99" t="str">
            <v>ООО "Симетра-Инжиниринг"</v>
          </cell>
          <cell r="G99" t="str">
            <v>Матюшкин</v>
          </cell>
          <cell r="H99" t="str">
            <v>Владимир</v>
          </cell>
          <cell r="I99" t="str">
            <v>Викторович</v>
          </cell>
          <cell r="K99" t="str">
            <v>Главный инженер проекта</v>
          </cell>
          <cell r="L99" t="str">
            <v>8 лет</v>
          </cell>
          <cell r="M99" t="str">
            <v>внеочередная</v>
          </cell>
          <cell r="N99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99" t="str">
            <v>V до и выше 1000 В</v>
          </cell>
          <cell r="S99" t="str">
            <v>ПТЭЭСиС</v>
          </cell>
          <cell r="V99">
            <v>0.45833333333333331</v>
          </cell>
        </row>
        <row r="100">
          <cell r="E100" t="str">
            <v>АО "Транснефть Верхняя - Волга"</v>
          </cell>
          <cell r="G100" t="str">
            <v>Назаров</v>
          </cell>
          <cell r="H100" t="str">
            <v xml:space="preserve">Александр </v>
          </cell>
          <cell r="I100" t="str">
            <v>Алексеевич</v>
          </cell>
          <cell r="K100" t="str">
            <v>Мастер УОЭО НС "Нагорная"</v>
          </cell>
          <cell r="L100" t="str">
            <v xml:space="preserve"> 8 лет</v>
          </cell>
          <cell r="M100" t="str">
            <v>очередная</v>
          </cell>
          <cell r="N100" t="str">
            <v>специалист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«ЛОГОПАРК МЕНЕДЖМЕНТ»</v>
          </cell>
          <cell r="G101" t="str">
            <v xml:space="preserve"> Горшков  </v>
          </cell>
          <cell r="H101" t="str">
            <v>Алексей</v>
          </cell>
          <cell r="I101" t="str">
            <v xml:space="preserve"> Николаевич</v>
          </cell>
          <cell r="K101" t="str">
            <v> Старший мастер котельной</v>
          </cell>
          <cell r="M101" t="str">
            <v>очередная</v>
          </cell>
          <cell r="N101" t="str">
            <v>руководящий работник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«ЛОГОПАРК МЕНЕДЖМЕНТ»</v>
          </cell>
          <cell r="G102" t="str">
            <v>Стрельцов</v>
          </cell>
          <cell r="H102" t="str">
            <v xml:space="preserve">Андрей </v>
          </cell>
          <cell r="I102" t="str">
            <v>Алексеевич</v>
          </cell>
          <cell r="K102" t="str">
            <v> Начальник службы СТВС</v>
          </cell>
          <cell r="M102" t="str">
            <v>очередная</v>
          </cell>
          <cell r="N102" t="str">
            <v> управленческий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«ЛОГОПАРК МЕНЕДЖМЕНТ»</v>
          </cell>
          <cell r="G103" t="str">
            <v>Каргаполов</v>
          </cell>
          <cell r="H103" t="str">
            <v>Владимир</v>
          </cell>
          <cell r="I103" t="str">
            <v>Николаевич</v>
          </cell>
          <cell r="K103" t="str">
            <v>Инженер по промышленной безопасности</v>
          </cell>
          <cell r="M103" t="str">
            <v>первичная</v>
          </cell>
          <cell r="N103" t="str">
            <v>специалист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«ЛОГОПАРК МЕНЕДЖМЕНТ»</v>
          </cell>
          <cell r="G104" t="str">
            <v>Белогорцев</v>
          </cell>
          <cell r="H104" t="str">
            <v>Максим</v>
          </cell>
          <cell r="I104" t="str">
            <v>Анатольевич</v>
          </cell>
          <cell r="K104" t="str">
            <v>Инженер</v>
          </cell>
          <cell r="M104" t="str">
            <v>очередная</v>
          </cell>
          <cell r="N104" t="str">
            <v>специалист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«КЛИМСЕРВИС»</v>
          </cell>
          <cell r="G105" t="str">
            <v>Мещеряков</v>
          </cell>
          <cell r="H105" t="str">
            <v>Кирилл</v>
          </cell>
          <cell r="I105" t="str">
            <v>Андреевич</v>
          </cell>
          <cell r="K105" t="str">
            <v>Начальник отдела</v>
          </cell>
          <cell r="L105" t="str">
            <v>8 лет 11 мес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«КЛИМСЕРВИС»</v>
          </cell>
          <cell r="G106" t="str">
            <v>Иванов</v>
          </cell>
          <cell r="H106" t="str">
            <v>Сергей</v>
          </cell>
          <cell r="I106" t="str">
            <v>Александрович</v>
          </cell>
          <cell r="K106" t="str">
            <v>Ведущий инженер-консультант</v>
          </cell>
          <cell r="L106" t="str">
            <v>14 лет 8 мес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«КЛИМСЕРВИС»</v>
          </cell>
          <cell r="G107" t="str">
            <v>Семёнов</v>
          </cell>
          <cell r="H107" t="str">
            <v>Константин</v>
          </cell>
          <cell r="I107" t="str">
            <v>Вячеславович</v>
          </cell>
          <cell r="K107" t="str">
            <v>Ведущий инженер</v>
          </cell>
          <cell r="L107" t="str">
            <v>2 года 7 мес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«КЛИМСЕРВИС»</v>
          </cell>
          <cell r="G108" t="str">
            <v>Сорокин</v>
          </cell>
          <cell r="H108" t="str">
            <v>Илья</v>
          </cell>
          <cell r="I108" t="str">
            <v>Владимирович</v>
          </cell>
          <cell r="K108" t="str">
            <v>Ведущий инженер-эксперт</v>
          </cell>
          <cell r="L108" t="str">
            <v>11 лет 2 мес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ШПТО ГХ</v>
          </cell>
          <cell r="G109" t="str">
            <v xml:space="preserve">Кутенко </v>
          </cell>
          <cell r="H109" t="str">
            <v>Виталий</v>
          </cell>
          <cell r="I109" t="str">
            <v>Вячеславович</v>
          </cell>
          <cell r="K109" t="str">
            <v>Начальник котельной и тепловых сетей</v>
          </cell>
          <cell r="L109" t="str">
            <v>1год 2 месяца</v>
          </cell>
          <cell r="M109" t="str">
            <v>очередная</v>
          </cell>
          <cell r="N109" t="str">
            <v xml:space="preserve">управленческий персонал </v>
          </cell>
          <cell r="S109" t="str">
            <v>ПТЭТЭ</v>
          </cell>
          <cell r="V109">
            <v>0.45833333333333331</v>
          </cell>
        </row>
        <row r="110">
          <cell r="E110" t="str">
            <v>МКП "ИКЖКХ"</v>
          </cell>
          <cell r="G110" t="str">
            <v xml:space="preserve">Рязанцев </v>
          </cell>
          <cell r="H110" t="str">
            <v>Дмитрий</v>
          </cell>
          <cell r="I110" t="str">
            <v>Сергеевич</v>
          </cell>
          <cell r="K110" t="str">
            <v>Начальник участка</v>
          </cell>
          <cell r="L110" t="str">
            <v>7 месяцев</v>
          </cell>
          <cell r="M110" t="str">
            <v>первичная</v>
          </cell>
          <cell r="N110" t="str">
            <v>руководитель структурного подразделения</v>
          </cell>
          <cell r="S110" t="str">
            <v>ПТЭТЭ</v>
          </cell>
          <cell r="V110">
            <v>0.47916666666666669</v>
          </cell>
        </row>
        <row r="111">
          <cell r="E111" t="str">
            <v>МКП "ИКЖКХ"</v>
          </cell>
          <cell r="G111" t="str">
            <v>Ситалов</v>
          </cell>
          <cell r="H111" t="str">
            <v>Андрей</v>
          </cell>
          <cell r="I111" t="str">
            <v>Сергеевич</v>
          </cell>
          <cell r="K111" t="str">
            <v>Начальник смены</v>
          </cell>
          <cell r="L111" t="str">
            <v>2 месяца</v>
          </cell>
          <cell r="M111" t="str">
            <v>первичная</v>
          </cell>
          <cell r="N111" t="str">
            <v>оперативный руководитель</v>
          </cell>
          <cell r="S111" t="str">
            <v>ПТЭТЭ</v>
          </cell>
          <cell r="V111">
            <v>0.47916666666666669</v>
          </cell>
        </row>
        <row r="112">
          <cell r="E112" t="str">
            <v>РО "Воскресенский Ново-Иерусалимский ставропигиальный мужской монастырь</v>
          </cell>
          <cell r="G112" t="str">
            <v xml:space="preserve">Ященко </v>
          </cell>
          <cell r="H112" t="str">
            <v xml:space="preserve">Виктор </v>
          </cell>
          <cell r="I112" t="str">
            <v>Борисович</v>
          </cell>
          <cell r="K112" t="str">
            <v>Инженер</v>
          </cell>
          <cell r="L112" t="str">
            <v>6 лет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"Эко-Душ"</v>
          </cell>
          <cell r="G113" t="str">
            <v>Кузнецов</v>
          </cell>
          <cell r="H113" t="str">
            <v>Юрий</v>
          </cell>
          <cell r="I113" t="str">
            <v>Александрович</v>
          </cell>
          <cell r="K113" t="str">
            <v>Кладовщик</v>
          </cell>
          <cell r="L113" t="str">
            <v>10 лет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"ФУГУ Москоу"</v>
          </cell>
          <cell r="G114" t="str">
            <v>Дука</v>
          </cell>
          <cell r="H114" t="str">
            <v>Марина</v>
          </cell>
          <cell r="I114" t="str">
            <v>Юрьевна</v>
          </cell>
          <cell r="K114" t="str">
            <v>Операционный директор</v>
          </cell>
          <cell r="L114" t="str">
            <v>4 мес</v>
          </cell>
          <cell r="M114" t="str">
            <v>первичная</v>
          </cell>
          <cell r="N114" t="str">
            <v>руководящий работник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"Смарт-Ком"</v>
          </cell>
          <cell r="G115" t="str">
            <v xml:space="preserve">Федоров  </v>
          </cell>
          <cell r="H115" t="str">
            <v>Илья</v>
          </cell>
          <cell r="I115" t="str">
            <v>Игоревич</v>
          </cell>
          <cell r="K115" t="str">
            <v>Руководитель отдела поддержки процесса разработки</v>
          </cell>
          <cell r="L115" t="str">
            <v>4 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"Энергомоторгаз ИС"</v>
          </cell>
          <cell r="G116" t="str">
            <v>Сафиулин</v>
          </cell>
          <cell r="H116" t="str">
            <v>Эдуард</v>
          </cell>
          <cell r="I116" t="str">
            <v>Наильевич</v>
          </cell>
          <cell r="K116" t="str">
            <v>Монтажник и наладчик КИПиА</v>
          </cell>
          <cell r="L116" t="str">
            <v>1 год 2 мес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"СТК"</v>
          </cell>
          <cell r="G117" t="str">
            <v>Козлов</v>
          </cell>
          <cell r="H117" t="str">
            <v>Владимир</v>
          </cell>
          <cell r="I117" t="str">
            <v>Александрович</v>
          </cell>
          <cell r="K117" t="str">
            <v>Главный энергетик</v>
          </cell>
          <cell r="L117" t="str">
            <v>6 лет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"ЛЗМ"</v>
          </cell>
          <cell r="G118" t="str">
            <v>Понамарев</v>
          </cell>
          <cell r="H118" t="str">
            <v>Владислав</v>
          </cell>
          <cell r="I118" t="str">
            <v>Александрович</v>
          </cell>
          <cell r="K118" t="str">
            <v>Инженер-испытатель</v>
          </cell>
          <cell r="L118" t="str">
            <v>3 мес</v>
          </cell>
          <cell r="M118" t="str">
            <v>очередная</v>
          </cell>
          <cell r="N118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"ЛЗМ"</v>
          </cell>
          <cell r="G119" t="str">
            <v>Криштальский</v>
          </cell>
          <cell r="H119" t="str">
            <v>Александр</v>
          </cell>
          <cell r="I119" t="str">
            <v>Вячеславович</v>
          </cell>
          <cell r="K119" t="str">
            <v>Инженер-энергетик</v>
          </cell>
          <cell r="L119" t="str">
            <v>7 лет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"ЛЗМ"</v>
          </cell>
          <cell r="G120" t="str">
            <v>Тимеряшев</v>
          </cell>
          <cell r="H120" t="str">
            <v>Фархад</v>
          </cell>
          <cell r="I120" t="str">
            <v>Мансурович</v>
          </cell>
          <cell r="K120" t="str">
            <v>Инженер-энергетик</v>
          </cell>
          <cell r="L120" t="str">
            <v>3 мес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"ЭНИТ"</v>
          </cell>
          <cell r="G121" t="str">
            <v>Дубасова</v>
          </cell>
          <cell r="H121" t="str">
            <v>Светлана</v>
          </cell>
          <cell r="I121" t="str">
            <v>Олеговна</v>
          </cell>
          <cell r="K121" t="str">
            <v>Главный инженер</v>
          </cell>
          <cell r="L121" t="str">
            <v>3г5м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 xml:space="preserve"> 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"ЭНИТ"</v>
          </cell>
          <cell r="G122" t="str">
            <v>Кучеренков</v>
          </cell>
          <cell r="H122" t="str">
            <v>Сергей</v>
          </cell>
          <cell r="I122" t="str">
            <v>Анатольевич</v>
          </cell>
          <cell r="K122" t="str">
            <v>Главный механик</v>
          </cell>
          <cell r="L122" t="str">
            <v>4г3м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IV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"ЭНИТ"</v>
          </cell>
          <cell r="G123" t="str">
            <v xml:space="preserve">Карташев </v>
          </cell>
          <cell r="H123" t="str">
            <v>Денис</v>
          </cell>
          <cell r="I123" t="str">
            <v>Константинович</v>
          </cell>
          <cell r="K123" t="str">
            <v>Начальник участка механизации и автотранспорта</v>
          </cell>
          <cell r="L123" t="str">
            <v>4г3м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"ЭНИТ"</v>
          </cell>
          <cell r="G124" t="str">
            <v>Свинцов</v>
          </cell>
          <cell r="H124" t="str">
            <v>Александр</v>
          </cell>
          <cell r="I124" t="str">
            <v>Сергеевич</v>
          </cell>
          <cell r="K124" t="str">
            <v>Начальник ремонтно-строительного участка</v>
          </cell>
          <cell r="L124" t="str">
            <v>4г3м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"НПК "Асконт+"</v>
          </cell>
          <cell r="G125" t="str">
            <v>Шульжинский</v>
          </cell>
          <cell r="H125" t="str">
            <v>Тарас</v>
          </cell>
          <cell r="I125" t="str">
            <v xml:space="preserve"> Анатольевич</v>
          </cell>
          <cell r="K125" t="str">
            <v>Инженер-механик</v>
          </cell>
          <cell r="L125" t="str">
            <v>4 года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IV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"Брэк Лоджистик"</v>
          </cell>
          <cell r="G126" t="str">
            <v xml:space="preserve">Комиссаров </v>
          </cell>
          <cell r="H126" t="str">
            <v>Борис</v>
          </cell>
          <cell r="I126" t="str">
            <v>Евгеньевич</v>
          </cell>
          <cell r="K126" t="str">
            <v>Электромонтер</v>
          </cell>
          <cell r="L126" t="str">
            <v xml:space="preserve"> 2 мес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>III группа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"Тепловодоснабжение"</v>
          </cell>
          <cell r="G127" t="str">
            <v xml:space="preserve">Самойлов </v>
          </cell>
          <cell r="H127" t="str">
            <v xml:space="preserve">Николай </v>
          </cell>
          <cell r="I127" t="str">
            <v>Иванович</v>
          </cell>
          <cell r="K127" t="str">
            <v>Мастер котельной</v>
          </cell>
          <cell r="L127" t="str">
            <v>4 года</v>
          </cell>
          <cell r="M127" t="str">
            <v>очередная</v>
          </cell>
          <cell r="N127" t="str">
            <v>руководитель структурного подразделения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"Тепловодоснабжение"</v>
          </cell>
          <cell r="G128" t="str">
            <v xml:space="preserve">Ткаченко </v>
          </cell>
          <cell r="H128" t="str">
            <v xml:space="preserve">Александр </v>
          </cell>
          <cell r="I128" t="str">
            <v>Сергеевич</v>
          </cell>
          <cell r="K128" t="str">
            <v>Мастер по ремонту тепловых сетей и ЦТП</v>
          </cell>
          <cell r="L128" t="str">
            <v>3 года</v>
          </cell>
          <cell r="M128" t="str">
            <v>очередная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0.54166666666666696</v>
          </cell>
        </row>
        <row r="129">
          <cell r="E129" t="str">
            <v>ООО "Тепловодоснабжение"</v>
          </cell>
          <cell r="G129" t="str">
            <v xml:space="preserve">Соковых </v>
          </cell>
          <cell r="H129" t="str">
            <v xml:space="preserve">Николай </v>
          </cell>
          <cell r="I129" t="str">
            <v>Георгиевич</v>
          </cell>
          <cell r="K129" t="str">
            <v>Мастер котельной</v>
          </cell>
          <cell r="L129" t="str">
            <v>2 года</v>
          </cell>
          <cell r="M129" t="str">
            <v>очередная</v>
          </cell>
          <cell r="N129" t="str">
            <v>руководитель структурного подразделения</v>
          </cell>
          <cell r="S129" t="str">
            <v>ПТЭТЭ</v>
          </cell>
          <cell r="V129">
            <v>0.54166666666666696</v>
          </cell>
        </row>
        <row r="130">
          <cell r="E130" t="str">
            <v>ООО "Тепловодоснабжение"</v>
          </cell>
          <cell r="G130" t="str">
            <v xml:space="preserve">Кудряшов </v>
          </cell>
          <cell r="H130" t="str">
            <v>Михаил</v>
          </cell>
          <cell r="I130" t="str">
            <v>Львович</v>
          </cell>
          <cell r="K130" t="str">
            <v>Главный инженер</v>
          </cell>
          <cell r="L130" t="str">
            <v>3 года</v>
          </cell>
          <cell r="M130" t="str">
            <v>очередная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"Тепловодоснабжение"</v>
          </cell>
          <cell r="G131" t="str">
            <v>Скомаровский</v>
          </cell>
          <cell r="H131" t="str">
            <v>Леонид</v>
          </cell>
          <cell r="I131" t="str">
            <v>Степанович</v>
          </cell>
          <cell r="K131" t="str">
            <v>Начальник котельной</v>
          </cell>
          <cell r="L131" t="str">
            <v>1 год</v>
          </cell>
          <cell r="M131" t="str">
            <v>очередная</v>
          </cell>
          <cell r="N131" t="str">
            <v>руководитель структурного подразделения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"Тепловодоснабжение"</v>
          </cell>
          <cell r="G132" t="str">
            <v>Пронин</v>
          </cell>
          <cell r="H132" t="str">
            <v>Павел</v>
          </cell>
          <cell r="I132" t="str">
            <v>Александрович</v>
          </cell>
          <cell r="K132" t="str">
            <v>Мастер по ремонту тепловых сетей и ЦТП</v>
          </cell>
          <cell r="L132" t="str">
            <v>1 мес</v>
          </cell>
          <cell r="M132" t="str">
            <v>первичная</v>
          </cell>
          <cell r="N132" t="str">
            <v>руководитель структурного подразделения</v>
          </cell>
          <cell r="S132" t="str">
            <v>ПТЭТЭ</v>
          </cell>
          <cell r="V132">
            <v>0.54166666666666696</v>
          </cell>
        </row>
        <row r="133">
          <cell r="E133" t="str">
            <v xml:space="preserve">АО «ОЭЗ ТВТ «Дубна» </v>
          </cell>
          <cell r="G133" t="str">
            <v>Акимова</v>
          </cell>
          <cell r="H133" t="str">
            <v>Елена</v>
          </cell>
          <cell r="I133" t="str">
            <v>Владимировна</v>
          </cell>
          <cell r="K133" t="str">
            <v>Начальник отдела производства тепловой энергии</v>
          </cell>
          <cell r="L133" t="str">
            <v>1 год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 xml:space="preserve">АО «ОЭЗ ТВТ «Дубна» </v>
          </cell>
          <cell r="G134" t="str">
            <v>Шошин</v>
          </cell>
          <cell r="H134" t="str">
            <v>Андрей</v>
          </cell>
          <cell r="I134" t="str">
            <v>Евгеньевич</v>
          </cell>
          <cell r="K134" t="str">
            <v>Заместитель начальника службы эксплуатации электрооборудования</v>
          </cell>
          <cell r="L134" t="str">
            <v>1 мес.</v>
          </cell>
          <cell r="M134" t="str">
            <v>внеочередная</v>
          </cell>
          <cell r="N134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34" t="str">
            <v>V до и выше 1000 В</v>
          </cell>
          <cell r="S134" t="str">
            <v>ПТЭЭСиС</v>
          </cell>
          <cell r="V134">
            <v>0.54166666666666696</v>
          </cell>
        </row>
        <row r="135">
          <cell r="E135" t="str">
            <v>ИП Филин Александр Сергеевич</v>
          </cell>
          <cell r="G135" t="str">
            <v>Филин</v>
          </cell>
          <cell r="H135" t="str">
            <v>Александр</v>
          </cell>
          <cell r="I135" t="str">
            <v>Сергеевич</v>
          </cell>
          <cell r="K135" t="str">
            <v>Индивидуальный предприниматель</v>
          </cell>
          <cell r="L135" t="str">
            <v>2 года</v>
          </cell>
          <cell r="M135" t="str">
            <v>внеочередная</v>
          </cell>
          <cell r="N135" t="str">
            <v xml:space="preserve"> административно-технический персонал</v>
          </cell>
          <cell r="R135" t="str">
            <v>III до 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АНОО "ГИМНАЗИЯ ГОРОДА СТУПИНО"</v>
          </cell>
          <cell r="G136" t="str">
            <v>Степанова</v>
          </cell>
          <cell r="H136" t="str">
            <v>Татьяна</v>
          </cell>
          <cell r="I136" t="str">
            <v>Михайловна</v>
          </cell>
          <cell r="K136" t="str">
            <v>Зам. Директора по АХЧ</v>
          </cell>
          <cell r="L136" t="str">
            <v>1 мес.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"ГРАНАТНЫЙ"</v>
          </cell>
          <cell r="G137" t="str">
            <v>Кауфман</v>
          </cell>
          <cell r="H137" t="str">
            <v xml:space="preserve">Василий </v>
          </cell>
          <cell r="I137" t="str">
            <v>Иванович</v>
          </cell>
          <cell r="K137" t="str">
            <v>Старший менеджер</v>
          </cell>
          <cell r="L137" t="str">
            <v>9 мес.</v>
          </cell>
          <cell r="M137" t="str">
            <v>первичная</v>
          </cell>
          <cell r="N137" t="str">
            <v xml:space="preserve"> административно-технический персонал</v>
          </cell>
          <cell r="R137" t="str">
            <v>II до 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"Центрпродукт"</v>
          </cell>
          <cell r="G138" t="str">
            <v>Дранга</v>
          </cell>
          <cell r="H138" t="str">
            <v>Эдуард</v>
          </cell>
          <cell r="I138" t="str">
            <v>Гаррьевич</v>
          </cell>
          <cell r="K138" t="str">
            <v xml:space="preserve">Управляющий директор </v>
          </cell>
          <cell r="L138" t="str">
            <v>2 г 4 мес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до 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"Центрпродукт"</v>
          </cell>
          <cell r="G139" t="str">
            <v>Вишневский</v>
          </cell>
          <cell r="H139" t="str">
            <v>Александр</v>
          </cell>
          <cell r="I139" t="str">
            <v>Николаевич</v>
          </cell>
          <cell r="K139" t="str">
            <v xml:space="preserve">Руководитель отдела складской логистики </v>
          </cell>
          <cell r="L139" t="str">
            <v>1г 6 м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"Центрпродукт"</v>
          </cell>
          <cell r="G140" t="str">
            <v>Степанов</v>
          </cell>
          <cell r="H140" t="str">
            <v>Леонид</v>
          </cell>
          <cell r="I140" t="str">
            <v>Юрьевич</v>
          </cell>
          <cell r="K140" t="str">
            <v>Кладовщик-комплектовщик</v>
          </cell>
          <cell r="L140" t="str">
            <v>1 г 6 мес</v>
          </cell>
          <cell r="M140" t="str">
            <v>первичная</v>
          </cell>
          <cell r="N140" t="str">
            <v>электротехнологический персонал</v>
          </cell>
          <cell r="R140" t="str">
            <v>II до 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"Центрпродукт"</v>
          </cell>
          <cell r="G141" t="str">
            <v xml:space="preserve">Голышев </v>
          </cell>
          <cell r="H141" t="str">
            <v xml:space="preserve">Андрей </v>
          </cell>
          <cell r="I141" t="str">
            <v>Сергеевич</v>
          </cell>
          <cell r="K141" t="str">
            <v>Кладовщик-комплектовщик</v>
          </cell>
          <cell r="L141" t="str">
            <v>1год</v>
          </cell>
          <cell r="M141" t="str">
            <v>первичная</v>
          </cell>
          <cell r="N141" t="str">
            <v>электротехнологический персонал</v>
          </cell>
          <cell r="R141" t="str">
            <v>II до 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ИФА им А.М.Обухова РАН Звенигородская научная станция</v>
          </cell>
          <cell r="G142" t="str">
            <v>Панферов</v>
          </cell>
          <cell r="H142" t="str">
            <v>Павел</v>
          </cell>
          <cell r="I142" t="str">
            <v>Федорович</v>
          </cell>
          <cell r="K142" t="str">
            <v xml:space="preserve">Заместитель начальника ЗНС </v>
          </cell>
          <cell r="L142" t="str">
            <v>2 года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до и выше 1000в</v>
          </cell>
          <cell r="S142" t="str">
            <v>ПТЭЭПЭЭ</v>
          </cell>
          <cell r="V142">
            <v>0.5625</v>
          </cell>
        </row>
        <row r="143">
          <cell r="E143" t="str">
            <v>ИФА им А.М.Обухова РАН Звенигородская научная станция</v>
          </cell>
          <cell r="G143" t="str">
            <v>Аленин</v>
          </cell>
          <cell r="H143" t="str">
            <v>Валерий</v>
          </cell>
          <cell r="I143" t="str">
            <v>Иванович</v>
          </cell>
          <cell r="K143" t="str">
            <v>Начальник ЗНС</v>
          </cell>
          <cell r="L143" t="str">
            <v>2 года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IV до 1000в</v>
          </cell>
          <cell r="S143" t="str">
            <v>ПТЭЭПЭЭ</v>
          </cell>
          <cell r="V143">
            <v>0.5625</v>
          </cell>
        </row>
        <row r="144">
          <cell r="E144" t="str">
            <v>ИФА им А.М.Обухова РАН Звенигородская научная станция</v>
          </cell>
          <cell r="G144" t="str">
            <v>Лимонов</v>
          </cell>
          <cell r="H144" t="str">
            <v>Валерий</v>
          </cell>
          <cell r="I144" t="str">
            <v>Васильевич</v>
          </cell>
          <cell r="K144" t="str">
            <v>Слесарь -электрик</v>
          </cell>
          <cell r="L144" t="str">
            <v>18 Лет</v>
          </cell>
          <cell r="M144" t="str">
            <v>очередная</v>
          </cell>
          <cell r="N144" t="str">
            <v>оперативно-ремонтный персонал</v>
          </cell>
          <cell r="R144" t="str">
            <v>III до и выше 1000в</v>
          </cell>
          <cell r="S144" t="str">
            <v>ПТЭЭПЭЭ</v>
          </cell>
          <cell r="V144">
            <v>0.5625</v>
          </cell>
        </row>
        <row r="145">
          <cell r="E145" t="str">
            <v>ООО "ВОСТОКт"</v>
          </cell>
          <cell r="G145" t="str">
            <v>Полякова</v>
          </cell>
          <cell r="H145" t="str">
            <v>Лилия</v>
          </cell>
          <cell r="I145" t="str">
            <v>Павловна</v>
          </cell>
          <cell r="K145" t="str">
            <v>Специалист по охране труда, промышленной безопасности и охране окружающей среды</v>
          </cell>
          <cell r="L145" t="str">
            <v>8 лет</v>
          </cell>
          <cell r="M145" t="str">
            <v>очередная</v>
          </cell>
          <cell r="N145" t="str">
            <v>специалист по охране труда контролирующий электроустановки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"Измайлово-Премиум"</v>
          </cell>
          <cell r="G146" t="str">
            <v>Полякова</v>
          </cell>
          <cell r="H146" t="str">
            <v>Лилия</v>
          </cell>
          <cell r="I146" t="str">
            <v>Павловна</v>
          </cell>
          <cell r="K146" t="str">
            <v>Специалист по охране труда, промышленной безопасности и охране окружающей среды</v>
          </cell>
          <cell r="L146" t="str">
            <v>8 лет</v>
          </cell>
          <cell r="M146" t="str">
            <v>внеочередная</v>
          </cell>
          <cell r="N146" t="str">
            <v>специалист по охране труда контролирующий электроустановки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МП "ЛП КТВС"</v>
          </cell>
          <cell r="G147" t="str">
            <v>Обухов</v>
          </cell>
          <cell r="H147" t="str">
            <v>Александр</v>
          </cell>
          <cell r="I147" t="str">
            <v>Васильевич</v>
          </cell>
          <cell r="K147" t="str">
            <v>Заместитель директора</v>
          </cell>
          <cell r="L147" t="str">
            <v>2 г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МП "ЛП КТВС"</v>
          </cell>
          <cell r="G148" t="str">
            <v>Ефремов</v>
          </cell>
          <cell r="H148" t="str">
            <v>Михаил</v>
          </cell>
          <cell r="I148" t="str">
            <v>Александрович</v>
          </cell>
          <cell r="K148" t="str">
            <v>Начальник теплосети</v>
          </cell>
          <cell r="L148" t="str">
            <v>1 г</v>
          </cell>
          <cell r="M148" t="str">
            <v>первичная</v>
          </cell>
          <cell r="N148" t="str">
            <v>руководитель структурного подразделения</v>
          </cell>
          <cell r="S148" t="str">
            <v>ПТЭТЭ</v>
          </cell>
          <cell r="V148">
            <v>0.5625</v>
          </cell>
        </row>
        <row r="149">
          <cell r="E149" t="str">
            <v>МП "ЛП КТВС"</v>
          </cell>
          <cell r="G149" t="str">
            <v>Сиднева</v>
          </cell>
          <cell r="H149" t="str">
            <v>Ксения</v>
          </cell>
          <cell r="I149" t="str">
            <v>Сергеевна</v>
          </cell>
          <cell r="K149" t="str">
            <v>Начальник производственно-технического отдела</v>
          </cell>
          <cell r="L149" t="str">
            <v>3 г</v>
          </cell>
          <cell r="M149" t="str">
            <v>первичная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МП "ЛП КТВС"</v>
          </cell>
          <cell r="G150" t="str">
            <v>Дмитриевский</v>
          </cell>
          <cell r="H150" t="str">
            <v>Владимир</v>
          </cell>
          <cell r="I150" t="str">
            <v>Михайлович</v>
          </cell>
          <cell r="K150" t="str">
            <v>Начальник теплофикационного участка</v>
          </cell>
          <cell r="L150" t="str">
            <v>3 г</v>
          </cell>
          <cell r="M150" t="str">
            <v>первичная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МП "ЛП КТВС"</v>
          </cell>
          <cell r="G151" t="str">
            <v>Титов</v>
          </cell>
          <cell r="H151" t="str">
            <v>Алексей</v>
          </cell>
          <cell r="I151" t="str">
            <v>Игоревич</v>
          </cell>
          <cell r="K151" t="str">
            <v>Начальник теплофикационного участка</v>
          </cell>
          <cell r="L151" t="str">
            <v>2 г</v>
          </cell>
          <cell r="M151" t="str">
            <v>первичная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МП "ЛП КТВС"</v>
          </cell>
          <cell r="G152" t="str">
            <v>Мошнякова</v>
          </cell>
          <cell r="H152" t="str">
            <v>Наталья</v>
          </cell>
          <cell r="I152" t="str">
            <v>Александровна</v>
          </cell>
          <cell r="K152" t="str">
            <v>Начальник теплофикационного участка</v>
          </cell>
          <cell r="L152" t="str">
            <v>16 л</v>
          </cell>
          <cell r="M152" t="str">
            <v>первичная</v>
          </cell>
          <cell r="N152" t="str">
            <v>руководитель структурного подразделения</v>
          </cell>
          <cell r="S152" t="str">
            <v>ПТЭТЭ</v>
          </cell>
          <cell r="V152">
            <v>0.5625</v>
          </cell>
        </row>
        <row r="153">
          <cell r="E153" t="str">
            <v>МП "ЛП КТВС"</v>
          </cell>
          <cell r="G153" t="str">
            <v>Ляшева</v>
          </cell>
          <cell r="H153" t="str">
            <v>Надежда</v>
          </cell>
          <cell r="I153" t="str">
            <v>Владимировна</v>
          </cell>
          <cell r="K153" t="str">
            <v>Специалист</v>
          </cell>
          <cell r="L153" t="str">
            <v>3 г</v>
          </cell>
          <cell r="M153" t="str">
            <v>первичная</v>
          </cell>
          <cell r="N153" t="str">
            <v>инженер по охране труда</v>
          </cell>
          <cell r="S153" t="str">
            <v>ПТЭТЭ</v>
          </cell>
          <cell r="V153">
            <v>0.5625</v>
          </cell>
        </row>
        <row r="154">
          <cell r="E154" t="str">
            <v>ООО НПО «ИНКОР»</v>
          </cell>
          <cell r="G154" t="str">
            <v>Левин</v>
          </cell>
          <cell r="H154" t="str">
            <v>Роман</v>
          </cell>
          <cell r="I154" t="str">
            <v>Иванович</v>
          </cell>
          <cell r="K154" t="str">
            <v xml:space="preserve">Специалист </v>
          </cell>
          <cell r="L154" t="str">
            <v>1 год и 10 месяцев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Удельнинская ДМШ</v>
          </cell>
          <cell r="G155" t="str">
            <v>Воропаев</v>
          </cell>
          <cell r="H155" t="str">
            <v>Вячеслав</v>
          </cell>
          <cell r="I155" t="str">
            <v>Викторович</v>
          </cell>
          <cell r="K155" t="str">
            <v>Завхоз</v>
          </cell>
          <cell r="L155" t="str">
            <v>8 лет</v>
          </cell>
          <cell r="M155" t="str">
            <v>очередная</v>
          </cell>
          <cell r="N155" t="str">
            <v>руководящий работник</v>
          </cell>
          <cell r="S155" t="str">
            <v>ПТЭТЭ</v>
          </cell>
          <cell r="V155">
            <v>0.5625</v>
          </cell>
        </row>
        <row r="156">
          <cell r="E156" t="str">
            <v>ООО "МАРТИН"</v>
          </cell>
          <cell r="G156" t="str">
            <v>Гукасян</v>
          </cell>
          <cell r="H156" t="str">
            <v>Вануш</v>
          </cell>
          <cell r="I156" t="str">
            <v>Азатович</v>
          </cell>
          <cell r="K156" t="str">
            <v>Энергетик</v>
          </cell>
          <cell r="L156" t="str">
            <v>1 мес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до 1000В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"МАРТИН"</v>
          </cell>
          <cell r="G157" t="str">
            <v>Максименко</v>
          </cell>
          <cell r="H157" t="str">
            <v>Сергей</v>
          </cell>
          <cell r="I157" t="str">
            <v>отсутствует</v>
          </cell>
          <cell r="K157" t="str">
            <v>Инженер электрик</v>
          </cell>
          <cell r="L157" t="str">
            <v>1 мес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до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ЗАО "Агрофирма "Голубая норка"</v>
          </cell>
          <cell r="G158" t="str">
            <v>Пивень</v>
          </cell>
          <cell r="H158" t="str">
            <v>Дмитрий</v>
          </cell>
          <cell r="I158" t="str">
            <v>Иванович</v>
          </cell>
          <cell r="K158" t="str">
            <v>Главный энергетик</v>
          </cell>
          <cell r="L158" t="str">
            <v>1 год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"Техноколор"</v>
          </cell>
          <cell r="G159" t="str">
            <v>Леонтьева</v>
          </cell>
          <cell r="H159" t="str">
            <v>Татьяна</v>
          </cell>
          <cell r="I159" t="str">
            <v>Вячеславовна</v>
          </cell>
          <cell r="K159" t="str">
            <v>Руководитель отдела</v>
          </cell>
          <cell r="L159" t="str">
            <v>5 лет</v>
          </cell>
          <cell r="M159" t="str">
            <v>очередная</v>
          </cell>
          <cell r="N159" t="str">
            <v>специалист по охране труда контролирующий электроустановки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"Техноколор"</v>
          </cell>
          <cell r="G160" t="str">
            <v xml:space="preserve">Сафонов </v>
          </cell>
          <cell r="H160" t="str">
            <v xml:space="preserve">Александр </v>
          </cell>
          <cell r="I160" t="str">
            <v>Григорьевич</v>
          </cell>
          <cell r="K160" t="str">
            <v>Главный механик</v>
          </cell>
          <cell r="L160" t="str">
            <v>11 лет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II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"Техноколор"</v>
          </cell>
          <cell r="G161" t="str">
            <v>Иваненко</v>
          </cell>
          <cell r="H161" t="str">
            <v xml:space="preserve">Андрей </v>
          </cell>
          <cell r="I161" t="str">
            <v>Викторович</v>
          </cell>
          <cell r="K161" t="str">
            <v>Инженер-электрик</v>
          </cell>
          <cell r="L161" t="str">
            <v>6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"Техноколор"</v>
          </cell>
          <cell r="G162" t="str">
            <v xml:space="preserve">Хобилов </v>
          </cell>
          <cell r="H162" t="str">
            <v xml:space="preserve">Муйдинжон </v>
          </cell>
          <cell r="I162" t="str">
            <v>Муниржонович</v>
          </cell>
          <cell r="K162" t="str">
            <v>Главный энергетик</v>
          </cell>
          <cell r="L162" t="str">
            <v>7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"СтройГигант"</v>
          </cell>
          <cell r="G163" t="str">
            <v>Уланова</v>
          </cell>
          <cell r="H163" t="str">
            <v xml:space="preserve"> Нина </v>
          </cell>
          <cell r="I163" t="str">
            <v>Сергеевна</v>
          </cell>
          <cell r="K163" t="str">
            <v>Заместитель генерального директора</v>
          </cell>
          <cell r="L163" t="str">
            <v>3 года</v>
          </cell>
          <cell r="M163" t="str">
            <v>внеочередная</v>
          </cell>
          <cell r="N163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63" t="str">
            <v xml:space="preserve"> V до и выше  1000 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"СтройГигант"</v>
          </cell>
          <cell r="G164" t="str">
            <v>Подъячева</v>
          </cell>
          <cell r="H164" t="str">
            <v>Ольга</v>
          </cell>
          <cell r="I164" t="str">
            <v>Александровна</v>
          </cell>
          <cell r="K164" t="str">
            <v>Начальник отдела по охране труда</v>
          </cell>
          <cell r="L164" t="str">
            <v>6 лет</v>
          </cell>
          <cell r="M164" t="str">
            <v>внеочередная</v>
          </cell>
          <cell r="N164" t="str">
            <v xml:space="preserve"> административно-технический персонал</v>
          </cell>
          <cell r="R164" t="str">
            <v xml:space="preserve"> V до и выше  1000 В    </v>
          </cell>
          <cell r="S164" t="str">
            <v>ПТЭЭСиС</v>
          </cell>
          <cell r="V164">
            <v>0.58333333333333304</v>
          </cell>
        </row>
        <row r="165">
          <cell r="E165" t="str">
            <v>ООО "СтройГигант"</v>
          </cell>
          <cell r="G165" t="str">
            <v>Мальченко</v>
          </cell>
          <cell r="H165" t="str">
            <v>Михаил</v>
          </cell>
          <cell r="I165" t="str">
            <v>Владимирович</v>
          </cell>
          <cell r="K165" t="str">
            <v>Мастер участка</v>
          </cell>
          <cell r="L165" t="str">
            <v>5 лет</v>
          </cell>
          <cell r="M165" t="str">
            <v>внеочередная</v>
          </cell>
          <cell r="N165" t="str">
            <v xml:space="preserve"> административно-технический персонал</v>
          </cell>
          <cell r="R165" t="str">
            <v xml:space="preserve"> V до и выше  1000 В    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"СтройГигант"</v>
          </cell>
          <cell r="G166" t="str">
            <v xml:space="preserve">Базаров </v>
          </cell>
          <cell r="H166" t="str">
            <v>Николай</v>
          </cell>
          <cell r="I166" t="str">
            <v>Сергеевич</v>
          </cell>
          <cell r="K166" t="str">
            <v>Начальникк электроизмерительной лаборатории</v>
          </cell>
          <cell r="L166" t="str">
            <v>5 лет</v>
          </cell>
          <cell r="M166" t="str">
            <v>внеочередная</v>
          </cell>
          <cell r="N166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66" t="str">
            <v xml:space="preserve"> V до и выше 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"СтройГигант"</v>
          </cell>
          <cell r="G167" t="str">
            <v xml:space="preserve">Чухраев </v>
          </cell>
          <cell r="H167" t="str">
            <v xml:space="preserve">Кирилл </v>
          </cell>
          <cell r="I167" t="str">
            <v>Борисович</v>
          </cell>
          <cell r="K167" t="str">
            <v>Генеральный директор</v>
          </cell>
          <cell r="L167" t="str">
            <v>1 год</v>
          </cell>
          <cell r="M167" t="str">
            <v>внеочередная</v>
          </cell>
          <cell r="N167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67" t="str">
            <v xml:space="preserve"> V до и выше  1000 В</v>
          </cell>
          <cell r="S167" t="str">
            <v>ПТЭЭСиС</v>
          </cell>
          <cell r="V167">
            <v>0.58333333333333304</v>
          </cell>
        </row>
        <row r="168">
          <cell r="E168" t="str">
            <v>"Гипротранспуть" - филиал 
АО "Росжелдорпроект"</v>
          </cell>
          <cell r="G168" t="str">
            <v xml:space="preserve">Новиков </v>
          </cell>
          <cell r="H168" t="str">
            <v xml:space="preserve">Константин </v>
          </cell>
          <cell r="I168" t="str">
            <v xml:space="preserve"> Григорьевич</v>
          </cell>
          <cell r="K168" t="str">
            <v>Ведущий специалист по административно-хозяйственному обеспечению</v>
          </cell>
          <cell r="L168" t="str">
            <v>2 месяца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группа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"Гипротранспуть" - филиал 
АО "Росжелдорпроект"</v>
          </cell>
          <cell r="G169" t="str">
            <v xml:space="preserve">Шевяков </v>
          </cell>
          <cell r="H169" t="str">
            <v xml:space="preserve">Сергей </v>
          </cell>
          <cell r="I169" t="str">
            <v xml:space="preserve"> Николаевич</v>
          </cell>
          <cell r="K169" t="str">
            <v>Начальник отдела</v>
          </cell>
          <cell r="L169" t="str">
            <v>14 лет 
1 месяц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группа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МУ ЦТО МОУ</v>
          </cell>
          <cell r="G170" t="str">
            <v>Вдовенко</v>
          </cell>
          <cell r="H170" t="str">
            <v>Николай</v>
          </cell>
          <cell r="I170" t="str">
            <v>Александрович</v>
          </cell>
          <cell r="K170" t="str">
            <v>инженер-электрик</v>
          </cell>
          <cell r="L170" t="str">
            <v>7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МУ ЦТО МОУ</v>
          </cell>
          <cell r="G171" t="str">
            <v>Жданов</v>
          </cell>
          <cell r="H171" t="str">
            <v>Юрий</v>
          </cell>
          <cell r="I171" t="str">
            <v>Петрович</v>
          </cell>
          <cell r="K171" t="str">
            <v>Главный специалист по ИТП</v>
          </cell>
          <cell r="L171" t="str">
            <v>1 мес</v>
          </cell>
          <cell r="M171" t="str">
            <v>первичная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МУ ЦТО МОУ</v>
          </cell>
          <cell r="G172" t="str">
            <v>Абрамов</v>
          </cell>
          <cell r="H172" t="str">
            <v>Дмитрий</v>
          </cell>
          <cell r="I172" t="str">
            <v>Константинович</v>
          </cell>
          <cell r="K172" t="str">
            <v>Главный инженер</v>
          </cell>
          <cell r="L172" t="str">
            <v>1 мес</v>
          </cell>
          <cell r="M172" t="str">
            <v>первичная</v>
          </cell>
          <cell r="N172" t="str">
            <v>управленческий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МУ ЦТО МОУ</v>
          </cell>
          <cell r="G173" t="str">
            <v>Бартенева</v>
          </cell>
          <cell r="H173" t="str">
            <v>Татьяна</v>
          </cell>
          <cell r="I173" t="str">
            <v>Васильевна</v>
          </cell>
          <cell r="K173" t="str">
            <v>Главный специалист аварийно-диспетчерской службы</v>
          </cell>
          <cell r="L173" t="str">
            <v>1 мес</v>
          </cell>
          <cell r="M173" t="str">
            <v>первичная</v>
          </cell>
          <cell r="N173" t="str">
            <v>управленческий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МУ ЦТО МОУ</v>
          </cell>
          <cell r="G174" t="str">
            <v>Кравчук</v>
          </cell>
          <cell r="H174" t="str">
            <v>Сергей</v>
          </cell>
          <cell r="I174" t="str">
            <v>Петрович</v>
          </cell>
          <cell r="K174" t="str">
            <v>Начальник службы учета и регулирования потребления энергоресурсов</v>
          </cell>
          <cell r="L174" t="str">
            <v>6 лет</v>
          </cell>
          <cell r="M174" t="str">
            <v>очередная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ООО "Бизнес и К"</v>
          </cell>
          <cell r="G175" t="str">
            <v>Калачев</v>
          </cell>
          <cell r="H175" t="str">
            <v>Евгений</v>
          </cell>
          <cell r="I175" t="str">
            <v>Александрович</v>
          </cell>
          <cell r="K175" t="str">
            <v>Инженер-строитель</v>
          </cell>
          <cell r="L175" t="str">
            <v>0,5 года</v>
          </cell>
          <cell r="M175" t="str">
            <v>очередная</v>
          </cell>
          <cell r="N175" t="str">
            <v>административно-технический персонал</v>
          </cell>
          <cell r="R175" t="str">
            <v xml:space="preserve">
IV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"Бизнес и К"</v>
          </cell>
          <cell r="G176" t="str">
            <v>Серов</v>
          </cell>
          <cell r="H176" t="str">
            <v>Алексей</v>
          </cell>
          <cell r="I176" t="str">
            <v>Александрович</v>
          </cell>
          <cell r="K176" t="str">
            <v>Инженер по эксплуатации зданий и сооружений</v>
          </cell>
          <cell r="L176" t="str">
            <v>2 мес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 xml:space="preserve">
 IV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"ТРОЙКА КОМФОРТ"</v>
          </cell>
          <cell r="G177" t="str">
            <v>Каипов</v>
          </cell>
          <cell r="H177" t="str">
            <v>Сабир</v>
          </cell>
          <cell r="I177" t="str">
            <v>Джабраилович</v>
          </cell>
          <cell r="K177" t="str">
            <v>Главный энергетик</v>
          </cell>
          <cell r="L177" t="str">
            <v>6 лет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 гр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"Кольчуга-центр"</v>
          </cell>
          <cell r="G178" t="str">
            <v xml:space="preserve">Шитов </v>
          </cell>
          <cell r="H178" t="str">
            <v>Виктор</v>
          </cell>
          <cell r="I178" t="str">
            <v>Викторович</v>
          </cell>
          <cell r="K178" t="str">
            <v>Главный энергетик</v>
          </cell>
          <cell r="L178" t="str">
            <v>8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"Кольчуга-центр"</v>
          </cell>
          <cell r="G179" t="str">
            <v xml:space="preserve">Шитов </v>
          </cell>
          <cell r="H179" t="str">
            <v>Виктор</v>
          </cell>
          <cell r="I179" t="str">
            <v>Викторович</v>
          </cell>
          <cell r="K179" t="str">
            <v>Главный энергетик</v>
          </cell>
          <cell r="L179" t="str">
            <v>8 лет</v>
          </cell>
          <cell r="M179" t="str">
            <v>очередная</v>
          </cell>
          <cell r="N179" t="str">
            <v xml:space="preserve"> руководитель структурного подразделения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"Кольчуга-центр"</v>
          </cell>
          <cell r="G180" t="str">
            <v xml:space="preserve">Ивин </v>
          </cell>
          <cell r="H180" t="str">
            <v>Антон</v>
          </cell>
          <cell r="I180" t="str">
            <v>Игоревич</v>
          </cell>
          <cell r="K180" t="str">
            <v>Электромонтер</v>
          </cell>
          <cell r="L180" t="str">
            <v>7 месяцев</v>
          </cell>
          <cell r="M180" t="str">
            <v>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НПК "АС-КОМ"</v>
          </cell>
          <cell r="G181" t="str">
            <v>Истомин</v>
          </cell>
          <cell r="H181" t="str">
            <v>Александр</v>
          </cell>
          <cell r="I181" t="str">
            <v>Васильевич</v>
          </cell>
          <cell r="K181" t="str">
            <v>Техник</v>
          </cell>
          <cell r="L181" t="str">
            <v>12 лет</v>
          </cell>
          <cell r="M181" t="str">
            <v>внеочередная</v>
          </cell>
          <cell r="N181" t="str">
            <v xml:space="preserve"> 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"НПО ТЕХНО-АС"</v>
          </cell>
          <cell r="G182" t="str">
            <v>Щетинин</v>
          </cell>
          <cell r="H182" t="str">
            <v>Владимир</v>
          </cell>
          <cell r="I182" t="str">
            <v>Валерьевич</v>
          </cell>
          <cell r="K182" t="str">
            <v>Начальник отдела</v>
          </cell>
          <cell r="L182" t="str">
            <v>9мес</v>
          </cell>
          <cell r="M182" t="str">
            <v>внеочередная</v>
          </cell>
          <cell r="N182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"НПО ТЕХНО-АС"</v>
          </cell>
          <cell r="G183" t="str">
            <v>Мухачев</v>
          </cell>
          <cell r="H183" t="str">
            <v>Михаил</v>
          </cell>
          <cell r="I183" t="str">
            <v>Яковлевич</v>
          </cell>
          <cell r="K183" t="str">
            <v>Инженер</v>
          </cell>
          <cell r="L183" t="str">
            <v>2,5 года</v>
          </cell>
          <cell r="M183" t="str">
            <v>внеочередная</v>
          </cell>
          <cell r="N183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83" t="str">
            <v>IV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"НПО ТЕХНО-АС"</v>
          </cell>
          <cell r="G184" t="str">
            <v>Немов</v>
          </cell>
          <cell r="H184" t="str">
            <v>Игорь</v>
          </cell>
          <cell r="I184" t="str">
            <v>Олегович</v>
          </cell>
          <cell r="K184" t="str">
            <v>Техник-электромеханик</v>
          </cell>
          <cell r="L184" t="str">
            <v>1,5 год</v>
          </cell>
          <cell r="M184" t="str">
            <v>внеочередная</v>
          </cell>
          <cell r="N184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84" t="str">
            <v>IV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"НПП Астрохим"</v>
          </cell>
          <cell r="G185" t="str">
            <v>Тарасенко</v>
          </cell>
          <cell r="H185" t="str">
            <v xml:space="preserve">Сергей </v>
          </cell>
          <cell r="I185" t="str">
            <v>Александрович</v>
          </cell>
          <cell r="K185" t="str">
            <v>Энергетик</v>
          </cell>
          <cell r="L185" t="str">
            <v>11 мес.</v>
          </cell>
          <cell r="M185" t="str">
            <v>первичная</v>
          </cell>
          <cell r="N185" t="str">
            <v>руководящий работник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"ЮКЭнерго"</v>
          </cell>
          <cell r="G186" t="str">
            <v xml:space="preserve">Тремаскин </v>
          </cell>
          <cell r="H186" t="str">
            <v>Юрий</v>
          </cell>
          <cell r="I186" t="str">
            <v>Кузьмич</v>
          </cell>
          <cell r="K186" t="str">
            <v>Главный инженер</v>
          </cell>
          <cell r="L186" t="str">
            <v>1 год</v>
          </cell>
          <cell r="M186" t="str">
            <v>внеочередная</v>
          </cell>
          <cell r="N186" t="str">
            <v xml:space="preserve">административно-технический персонал,  с правом проведения испытания оборудования повышенным напряжением 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"ЮКЭнерго"</v>
          </cell>
          <cell r="G187" t="str">
            <v>Иванов</v>
          </cell>
          <cell r="H187" t="str">
            <v xml:space="preserve">Дмитрий </v>
          </cell>
          <cell r="I187" t="str">
            <v>Георгиевич</v>
          </cell>
          <cell r="K187" t="str">
            <v>Дежурный инженер</v>
          </cell>
          <cell r="L187" t="str">
            <v>1 год</v>
          </cell>
          <cell r="M187" t="str">
            <v>внеочередная</v>
          </cell>
          <cell r="N187" t="str">
            <v xml:space="preserve">оперативно-ремонтный персонал, с правом проведения испытания оборудования повышенным напряжением </v>
          </cell>
          <cell r="R187" t="str">
            <v>V до и выше 1000 В</v>
          </cell>
          <cell r="S187" t="str">
            <v>ПТЭЭСиС</v>
          </cell>
          <cell r="V187">
            <v>0.60416666666666696</v>
          </cell>
        </row>
        <row r="188">
          <cell r="E188" t="str">
            <v>ООО "ЮКЭнерго"</v>
          </cell>
          <cell r="G188" t="str">
            <v xml:space="preserve">Суданов </v>
          </cell>
          <cell r="H188" t="str">
            <v xml:space="preserve">Дмитрий </v>
          </cell>
          <cell r="I188" t="str">
            <v>Вячеславович</v>
          </cell>
          <cell r="K188" t="str">
            <v>Дежурный инженер</v>
          </cell>
          <cell r="L188" t="str">
            <v>1 год</v>
          </cell>
          <cell r="M188" t="str">
            <v>внеочередная</v>
          </cell>
          <cell r="N188" t="str">
            <v xml:space="preserve">оперативно-ремонтный персонал, с правом проведения испытания оборудования повышенным напряжением 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"ЮКЭнерго"</v>
          </cell>
          <cell r="G189" t="str">
            <v>Новиков</v>
          </cell>
          <cell r="H189" t="str">
            <v>Денис</v>
          </cell>
          <cell r="I189" t="str">
            <v>Игоревич</v>
          </cell>
          <cell r="K189" t="str">
            <v>Дежурный инженер</v>
          </cell>
          <cell r="L189" t="str">
            <v>1 год</v>
          </cell>
          <cell r="M189" t="str">
            <v>внеочередная</v>
          </cell>
          <cell r="N189" t="str">
            <v xml:space="preserve">оперативно-ремонтный персонал, с правом проведения испытания оборудования повышенным напряжением </v>
          </cell>
          <cell r="R189" t="str">
            <v>V до и выше 1000 В</v>
          </cell>
          <cell r="S189" t="str">
            <v>ПТЭЭСиС</v>
          </cell>
          <cell r="V189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I2" sqref="I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"ПРЕМЬЕР"</v>
      </c>
      <c r="D15" s="6" t="str">
        <f>CONCATENATE([2]Общая!G4," ",[2]Общая!H4," ",[2]Общая!I4," 
", [2]Общая!K4," ",[2]Общая!L4)</f>
        <v xml:space="preserve">Середин Владимир Викторович 
Главный энергетик </v>
      </c>
      <c r="E15" s="7" t="str">
        <f>[2]Общая!M4</f>
        <v>первичная</v>
      </c>
      <c r="F15" s="7" t="str">
        <f>[2]Общая!R4</f>
        <v>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"ЖИА СЕРВИС"</v>
      </c>
      <c r="D16" s="6" t="str">
        <f>CONCATENATE([2]Общая!G5," ",[2]Общая!H5," ",[2]Общая!I5," 
", [2]Общая!K5," ",[2]Общая!L5)</f>
        <v xml:space="preserve">Макашин Игорь Александрович 
ГЛАВНЫЙ ИНЖЕНЕР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"ЖИА СЕРВИС"</v>
      </c>
      <c r="D17" s="6" t="str">
        <f>CONCATENATE([2]Общая!G6," ",[2]Общая!H6," ",[2]Общая!I6," 
", [2]Общая!K6," ",[2]Общая!L6)</f>
        <v xml:space="preserve">Насекин Юрий Александрович 
ЗАМЕСТИТЕЛЬ ГЛАВНОГО ИНЖЕНЕРА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"ЗАВОД СТЕЛКОН"</v>
      </c>
      <c r="D18" s="6" t="str">
        <f>CONCATENATE([2]Общая!G7," ",[2]Общая!H7," ",[2]Общая!I7," 
", [2]Общая!K7," ",[2]Общая!L7)</f>
        <v xml:space="preserve">Каримов Алексей Игоревич 
Руководитель сервисной службы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"ЗАВОД СТЕЛКОН"</v>
      </c>
      <c r="D19" s="6" t="str">
        <f>CONCATENATE([2]Общая!G8," ",[2]Общая!H8," ",[2]Общая!I8," 
", [2]Общая!K8," ",[2]Общая!L8)</f>
        <v xml:space="preserve">Жижин Роман Владимирович 
Заместитель главного механика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"РАМПОРТ АЭРО"</v>
      </c>
      <c r="D20" s="6" t="str">
        <f>CONCATENATE([2]Общая!G9," ",[2]Общая!H9," ",[2]Общая!I9," 
", [2]Общая!K9," ",[2]Общая!L9)</f>
        <v xml:space="preserve">Макашин Игорь Александрович 
Руководитель отдела технического обеспечения и эксплуатации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"РАМПОРТ АЭРО"</v>
      </c>
      <c r="D21" s="6" t="str">
        <f>CONCATENATE([2]Общая!G10," ",[2]Общая!H10," ",[2]Общая!I10," 
", [2]Общая!K10," ",[2]Общая!L10)</f>
        <v xml:space="preserve">Насекин Юрий Александрович 
Инженер-энергетик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ИТЭБ РАН</v>
      </c>
      <c r="D22" s="6" t="str">
        <f>CONCATENATE([2]Общая!G11," ",[2]Общая!H11," ",[2]Общая!I11," 
", [2]Общая!K11," ",[2]Общая!L11)</f>
        <v xml:space="preserve">Кузнецов Геннадий Владимирович 
Заместитель главного инженера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"ЖИА КАРГО"</v>
      </c>
      <c r="D23" s="6" t="str">
        <f>CONCATENATE([2]Общая!G12," ",[2]Общая!H12," ",[2]Общая!I12," 
", [2]Общая!K12," ",[2]Общая!L12)</f>
        <v xml:space="preserve">Насекин Юрий Александрович 
Главный инженер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"СПЕЦТЕПЛОХИМСТРОЙРЕМОНТ"</v>
      </c>
      <c r="D24" s="6" t="str">
        <f>CONCATENATE([2]Общая!G13," ",[2]Общая!H13," ",[2]Общая!I13," 
", [2]Общая!K13," ",[2]Общая!L13)</f>
        <v xml:space="preserve">Почкин Александр Евгеньевич 
ГЛАВНЫЙ ЭНЕРГЕТИК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"СПЕЦТЕПЛОХИМСТРОЙРЕМОНТ"</v>
      </c>
      <c r="D25" s="6" t="str">
        <f>CONCATENATE([2]Общая!G14," ",[2]Общая!H14," ",[2]Общая!I14," 
", [2]Общая!K14," ",[2]Общая!L14)</f>
        <v xml:space="preserve">Бирюков Андрей Юрьевич 
Главный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"ПНЕВМАКС"</v>
      </c>
      <c r="D26" s="6" t="str">
        <f>CONCATENATE([2]Общая!G15," ",[2]Общая!H15," ",[2]Общая!I15," 
", [2]Общая!K15," ",[2]Общая!L15)</f>
        <v xml:space="preserve">Здрюев Артем Михайлович 
Руководитель склада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"ПНЕВМАКС"</v>
      </c>
      <c r="D27" s="6" t="str">
        <f>CONCATENATE([2]Общая!G16," ",[2]Общая!H16," ",[2]Общая!I16," 
", [2]Общая!K16," ",[2]Общая!L16)</f>
        <v xml:space="preserve">Гуськов Игорь Валентинович 
Старший специалист по АХО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"ТЕХИНВЕСТСТРОЙ"</v>
      </c>
      <c r="D28" s="6" t="str">
        <f>CONCATENATE([2]Общая!G17," ",[2]Общая!H17," ",[2]Общая!I17," 
", [2]Общая!K17," ",[2]Общая!L17)</f>
        <v xml:space="preserve">Корляков Евгений Вадимович 
Начальник тепло-энергетического участка </v>
      </c>
      <c r="E28" s="7" t="str">
        <f>[2]Общая!M17</f>
        <v>очередная</v>
      </c>
      <c r="F28" s="7" t="str">
        <f>[2]Общая!R17</f>
        <v>III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"ФМ СЕРВИС"</v>
      </c>
      <c r="D29" s="6" t="str">
        <f>CONCATENATE([2]Общая!G18," ",[2]Общая!H18," ",[2]Общая!I18," 
", [2]Общая!K18," ",[2]Общая!L18)</f>
        <v xml:space="preserve">Тардасов Юрий Викторович 
Главный инженер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"ИНТЕРПЕКАРЬ"</v>
      </c>
      <c r="D30" s="6" t="str">
        <f>CONCATENATE([2]Общая!G19," ",[2]Общая!H19," ",[2]Общая!I19," 
", [2]Общая!K19," ",[2]Общая!L19)</f>
        <v xml:space="preserve">Васильев Владимир Иванович 
Главный энергетик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"ИНТЕРПЕКАРЬ"</v>
      </c>
      <c r="D31" s="6" t="str">
        <f>CONCATENATE([2]Общая!G20," ",[2]Общая!H20," ",[2]Общая!I20," 
", [2]Общая!K20," ",[2]Общая!L20)</f>
        <v xml:space="preserve">Фролов Юрий Викторович 
Заведующий складом </v>
      </c>
      <c r="E31" s="7" t="str">
        <f>[2]Общая!M20</f>
        <v>внеочередная</v>
      </c>
      <c r="F31" s="7" t="str">
        <f>[2]Общая!R20</f>
        <v>III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"ИНТЕРПЕКАРЬ"</v>
      </c>
      <c r="D32" s="6" t="str">
        <f>CONCATENATE([2]Общая!G21," ",[2]Общая!H21," ",[2]Общая!I21," 
", [2]Общая!K21," ",[2]Общая!L21)</f>
        <v xml:space="preserve">Герасимов Евгений Анатольевич 
Электрик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оперативно-ремонтный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"ИНТЕРПЕКАРЬ"</v>
      </c>
      <c r="D33" s="6" t="str">
        <f>CONCATENATE([2]Общая!G22," ",[2]Общая!H22," ",[2]Общая!I22," 
", [2]Общая!K22," ",[2]Общая!L22)</f>
        <v xml:space="preserve">Стонявичюс Альгирдас Броневич 
Заведующий складом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 "АЛЬЯНС-ЭЛЕКТРОТЕХНОЛОГИЙ"</v>
      </c>
      <c r="D34" s="6" t="str">
        <f>CONCATENATE([2]Общая!G23," ",[2]Общая!H23," ",[2]Общая!I23," 
", [2]Общая!K23," ",[2]Общая!L23)</f>
        <v xml:space="preserve">Сысоев Андрей Николаевич 
Технический директор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 "АЛЬЯНС-ЭЛЕКТРОТЕХНОЛОГИЙ"</v>
      </c>
      <c r="D35" s="6" t="str">
        <f>CONCATENATE([2]Общая!G24," ",[2]Общая!H24," ",[2]Общая!I24," 
", [2]Общая!K24," ",[2]Общая!L24)</f>
        <v xml:space="preserve">Целпанов Сергей Александрович 
Начальник производства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 "АЛЬЯНС-ЭЛЕКТРОТЕХНОЛОГИЙ"</v>
      </c>
      <c r="D36" s="6" t="str">
        <f>CONCATENATE([2]Общая!G25," ",[2]Общая!H25," ",[2]Общая!I25," 
", [2]Общая!K25," ",[2]Общая!L25)</f>
        <v xml:space="preserve">Мельник Александр Сергеевич 
Начальник инженерно-технического отдела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"БЭЛ-АР МЕД"</v>
      </c>
      <c r="D37" s="6" t="str">
        <f>CONCATENATE([2]Общая!G26," ",[2]Общая!H26," ",[2]Общая!I26," 
", [2]Общая!K26," ",[2]Общая!L26)</f>
        <v xml:space="preserve">Патлатый Кирилл Эдуардович 
Инженер по техническому обслуживанию медицинских изделий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"БЭЛ-АР МЕД"</v>
      </c>
      <c r="D38" s="6" t="str">
        <f>CONCATENATE([2]Общая!G27," ",[2]Общая!H27," ",[2]Общая!I27," 
", [2]Общая!K27," ",[2]Общая!L27)</f>
        <v xml:space="preserve">Лименько Игорь Олегович 
Заместитель генерального директора по административно-хозяйственной части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"ДНС РИТЕЙЛ"</v>
      </c>
      <c r="D39" s="6" t="str">
        <f>CONCATENATE([2]Общая!G28," ",[2]Общая!H28," ",[2]Общая!I28," 
", [2]Общая!K28," ",[2]Общая!L28)</f>
        <v xml:space="preserve">Лёвочкин Дмитрий Александрович 
Механик 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ГБУЗ МО "ЛОБ"</v>
      </c>
      <c r="D40" s="6" t="str">
        <f>CONCATENATE([2]Общая!G29," ",[2]Общая!H29," ",[2]Общая!I29," 
", [2]Общая!K29," ",[2]Общая!L29)</f>
        <v xml:space="preserve">Барчевский Максим Николаевич 
Заместитель главного врача по хозяйственным вопросам 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ГБУЗ МО "ЛОБ"</v>
      </c>
      <c r="D41" s="6" t="str">
        <f>CONCATENATE([2]Общая!G30," ",[2]Общая!H30," ",[2]Общая!I30," 
", [2]Общая!K30," ",[2]Общая!L30)</f>
        <v xml:space="preserve">Уланова Ольга Борисовна 
Инженер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ГБУЗ МО "ЛОБ"</v>
      </c>
      <c r="D42" s="6" t="str">
        <f>CONCATENATE([2]Общая!G31," ",[2]Общая!H31," ",[2]Общая!I31," 
", [2]Общая!K31," ",[2]Общая!L31)</f>
        <v xml:space="preserve">Баландин Александр Витальевич 
Главный инженер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ГБУЗ МО "ЛОБ"</v>
      </c>
      <c r="D43" s="6" t="str">
        <f>CONCATENATE([2]Общая!G32," ",[2]Общая!H32," ",[2]Общая!I32," 
", [2]Общая!K32," ",[2]Общая!L32)</f>
        <v xml:space="preserve">Перехожев Дмитрий Львович 
Техник по медицинским газам.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"ТАКТИК СТУДИО"</v>
      </c>
      <c r="D44" s="6" t="str">
        <f>CONCATENATE([2]Общая!G33," ",[2]Общая!H33," ",[2]Общая!I33," 
", [2]Общая!K33," ",[2]Общая!L33)</f>
        <v xml:space="preserve">Гунин Андрей Александрович 
Техник-электрик 4-ого разряда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«Шеротель»</v>
      </c>
      <c r="D45" s="6" t="str">
        <f>CONCATENATE([2]Общая!G34," ",[2]Общая!H34," ",[2]Общая!I34," 
", [2]Общая!K34," ",[2]Общая!L34)</f>
        <v>Норкин Сергей Викторович 
Инженер по эксплуатации зданий, сооружений и техническому надзору 9 мес</v>
      </c>
      <c r="E45" s="7" t="str">
        <f>[2]Общая!M34</f>
        <v>внеочередная</v>
      </c>
      <c r="F45" s="7" t="str">
        <f>[2]Общая!R34</f>
        <v>IV до и выше 1000В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«Шеротель»</v>
      </c>
      <c r="D46" s="6" t="str">
        <f>CONCATENATE([2]Общая!G35," ",[2]Общая!H35," ",[2]Общая!I35," 
", [2]Общая!K35," ",[2]Общая!L35)</f>
        <v>Честнова  Лариса  Валерьевна 
Специалист по охране труда 9 мес</v>
      </c>
      <c r="E46" s="7" t="str">
        <f>[2]Общая!M35</f>
        <v>внеочередная</v>
      </c>
      <c r="F46" s="7" t="str">
        <f>[2]Общая!R35</f>
        <v>IV до и выше 1000В</v>
      </c>
      <c r="G46" s="7" t="str">
        <f>[2]Общая!N35</f>
        <v>специалист по охране труда контролирующий электроустановки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"ПАРУС"</v>
      </c>
      <c r="D47" s="6" t="str">
        <f>CONCATENATE([2]Общая!G36," ",[2]Общая!H36," ",[2]Общая!I36," 
", [2]Общая!K36," ",[2]Общая!L36)</f>
        <v>Курегян Мартик Варданович 
Администратор АХО 1 год</v>
      </c>
      <c r="E47" s="7" t="str">
        <f>[2]Общая!M36</f>
        <v>очередная</v>
      </c>
      <c r="F47" s="7" t="str">
        <f>[2]Общая!R36</f>
        <v>II до и выше 1000 В</v>
      </c>
      <c r="G47" s="7" t="str">
        <f>[2]Общая!N36</f>
        <v xml:space="preserve">административно-технический персонал,  с правом проведения испытания оборудования повышенным напряжением 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"Второй мебельный комбинат"</v>
      </c>
      <c r="D48" s="6" t="str">
        <f>CONCATENATE([2]Общая!G37," ",[2]Общая!H37," ",[2]Общая!I37," 
", [2]Общая!K37," ",[2]Общая!L37)</f>
        <v>Спыну Игорь  Михайлович 
Главный инженер 4 года</v>
      </c>
      <c r="E48" s="7" t="str">
        <f>[2]Общая!M37</f>
        <v>очередная</v>
      </c>
      <c r="F48" s="7" t="str">
        <f>[2]Общая!R37</f>
        <v>IV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"Второй мебельный комбинат"</v>
      </c>
      <c r="D49" s="6" t="str">
        <f>CONCATENATE([2]Общая!G38," ",[2]Общая!H38," ",[2]Общая!I38," 
", [2]Общая!K38," ",[2]Общая!L38)</f>
        <v>Петров Дмитрий Владимирович 
Главный механик производства 1 год</v>
      </c>
      <c r="E49" s="7" t="str">
        <f>[2]Общая!M38</f>
        <v>очередная</v>
      </c>
      <c r="F49" s="7" t="str">
        <f>[2]Общая!R38</f>
        <v>IV до 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"Второй мебельный комбинат"</v>
      </c>
      <c r="D50" s="6" t="str">
        <f>CONCATENATE([2]Общая!G39," ",[2]Общая!H39," ",[2]Общая!I39," 
", [2]Общая!K39," ",[2]Общая!L39)</f>
        <v>Иванов Сергей Александрович 
Наладчик технологического оборудования 2года</v>
      </c>
      <c r="E50" s="7" t="str">
        <f>[2]Общая!M39</f>
        <v>очередная</v>
      </c>
      <c r="F50" s="7" t="str">
        <f>[2]Общая!R39</f>
        <v>IV до 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"Второй мебельный комбинат"</v>
      </c>
      <c r="D51" s="6" t="str">
        <f>CONCATENATE([2]Общая!G40," ",[2]Общая!H40," ",[2]Общая!I40," 
", [2]Общая!K40," ",[2]Общая!L40)</f>
        <v>Иванов Илья Сергеевич 
Наладчик технологического оборудования 2года</v>
      </c>
      <c r="E51" s="7" t="str">
        <f>[2]Общая!M40</f>
        <v>очередная</v>
      </c>
      <c r="F51" s="7" t="str">
        <f>[2]Общая!R40</f>
        <v>IV до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ООО«Кунцево Авто Трейдинг»</v>
      </c>
      <c r="D52" s="6" t="str">
        <f>CONCATENATE([2]Общая!G41," ",[2]Общая!H41," ",[2]Общая!I41," 
", [2]Общая!K41," ",[2]Общая!L41)</f>
        <v>Булыгин  Виктор  Николаевич 
Мастер цеха 10 лет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АО «Жилсервис»</v>
      </c>
      <c r="D53" s="6" t="str">
        <f>CONCATENATE([2]Общая!G42," ",[2]Общая!H42," ",[2]Общая!I42," 
", [2]Общая!K42," ",[2]Общая!L42)</f>
        <v>Делида Лев Николаевич 
Инженер-энергетик 8 месяцев</v>
      </c>
      <c r="E53" s="7" t="str">
        <f>[2]Общая!M42</f>
        <v>первичная</v>
      </c>
      <c r="F53" s="7" t="str">
        <f>[2]Общая!R42</f>
        <v>II гр. до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"Мёллер"</v>
      </c>
      <c r="D54" s="6" t="str">
        <f>CONCATENATE([2]Общая!G43," ",[2]Общая!H43," ",[2]Общая!I43," 
", [2]Общая!K43," ",[2]Общая!L43)</f>
        <v xml:space="preserve">Кузьминов Александр Алексагдрович 
Инженер-электрик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ПТК "АкЭл"</v>
      </c>
      <c r="D55" s="6" t="str">
        <f>CONCATENATE([2]Общая!G44," ",[2]Общая!H44," ",[2]Общая!I44," 
", [2]Общая!K44," ",[2]Общая!L44)</f>
        <v>Руцкой  Сергей Андреевич 
Инженер 3 категории 1 месяц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ПТК "АкЭл"</v>
      </c>
      <c r="D56" s="6" t="str">
        <f>CONCATENATE([2]Общая!G45," ",[2]Общая!H45," ",[2]Общая!I45," 
", [2]Общая!K45," ",[2]Общая!L45)</f>
        <v>Баландин Александр  Андреевич 
Инженер 3 категории 1 месяц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ПТК "АкЭл"</v>
      </c>
      <c r="D57" s="6" t="str">
        <f>CONCATENATE([2]Общая!G46," ",[2]Общая!H46," ",[2]Общая!I46," 
", [2]Общая!K46," ",[2]Общая!L46)</f>
        <v>Сафонов  Сергей Андреевич 
Руководитель сервисной службы 4 года 8 месяцев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ПТК "АкЭл"</v>
      </c>
      <c r="D58" s="6" t="str">
        <f>CONCATENATE([2]Общая!G47," ",[2]Общая!H47," ",[2]Общая!I47," 
", [2]Общая!K47," ",[2]Общая!L47)</f>
        <v>Рахимов Тимур Ринатович 
Руководитель сборочного участка по ИБП 3 месяца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"ТЭМП"</v>
      </c>
      <c r="D59" s="6" t="str">
        <f>CONCATENATE([2]Общая!G48," ",[2]Общая!H48," ",[2]Общая!I48," 
", [2]Общая!K48," ",[2]Общая!L48)</f>
        <v>Малов Алексей  Викторович 
Генеральный директор 10 лет</v>
      </c>
      <c r="E59" s="7" t="str">
        <f>[2]Общая!M48</f>
        <v>первичная</v>
      </c>
      <c r="F59" s="7" t="str">
        <f>[2]Общая!R48</f>
        <v xml:space="preserve"> 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"ТЭМП"</v>
      </c>
      <c r="D60" s="6" t="str">
        <f>CONCATENATE([2]Общая!G49," ",[2]Общая!H49," ",[2]Общая!I49," 
", [2]Общая!K49," ",[2]Общая!L49)</f>
        <v>Нагдасов Андрей Викторович 
Заместитель генерального директора 5 лет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"ТЭМП"</v>
      </c>
      <c r="D61" s="6" t="str">
        <f>CONCATENATE([2]Общая!G50," ",[2]Общая!H50," ",[2]Общая!I50," 
", [2]Общая!K50," ",[2]Общая!L50)</f>
        <v>Головкин Алексей Олегович 
Начальник участка 5 лет</v>
      </c>
      <c r="E61" s="7" t="str">
        <f>[2]Общая!M50</f>
        <v>первичная</v>
      </c>
      <c r="F61" s="7" t="str">
        <f>[2]Общая!R50</f>
        <v xml:space="preserve"> 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«Сервис Транс-Карго»</v>
      </c>
      <c r="D62" s="6" t="str">
        <f>CONCATENATE([2]Общая!G51," ",[2]Общая!H51," ",[2]Общая!I51," 
", [2]Общая!K51," ",[2]Общая!L51)</f>
        <v>Заикин  Дмитрий  Михайлович 
Начальник склада 10 лет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ИП Зварич Антон Серггвич</v>
      </c>
      <c r="D63" s="6" t="str">
        <f>CONCATENATE([2]Общая!G52," ",[2]Общая!H52," ",[2]Общая!I52," 
", [2]Общая!K52," ",[2]Общая!L52)</f>
        <v>Никерина Ирина Михайловна 
Ответственный за ИС и эксплуатацию ТЭУ 1 год</v>
      </c>
      <c r="E63" s="7" t="str">
        <f>[2]Общая!M52</f>
        <v>очередная</v>
      </c>
      <c r="F63" s="7"/>
      <c r="G63" s="7" t="str">
        <f>[2]Общая!N52</f>
        <v>руководящий работник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"Стройинвестпроект"</v>
      </c>
      <c r="D64" s="6" t="str">
        <f>CONCATENATE([2]Общая!G53," ",[2]Общая!H53," ",[2]Общая!I53," 
", [2]Общая!K53," ",[2]Общая!L53)</f>
        <v>Ситнов Александр  Николаевич 
Начальник участка 1 мес</v>
      </c>
      <c r="E64" s="7" t="str">
        <f>[2]Общая!M53</f>
        <v>первичная</v>
      </c>
      <c r="F64" s="7" t="str">
        <f>[2]Общая!R53</f>
        <v>II гр. до 1000В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"Стройинвестпроект"</v>
      </c>
      <c r="D65" s="6" t="str">
        <f>CONCATENATE([2]Общая!G54," ",[2]Общая!H54," ",[2]Общая!I54," 
", [2]Общая!K54," ",[2]Общая!L54)</f>
        <v>Радюков Сергей Владимрович 
Начальник участка 5 лет</v>
      </c>
      <c r="E65" s="7" t="str">
        <f>[2]Общая!M54</f>
        <v>первичная</v>
      </c>
      <c r="F65" s="7" t="str">
        <f>[2]Общая!R54</f>
        <v>II гр.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"Стройинвестпроект"</v>
      </c>
      <c r="D66" s="6" t="str">
        <f>CONCATENATE([2]Общая!G55," ",[2]Общая!H55," ",[2]Общая!I55," 
", [2]Общая!K55," ",[2]Общая!L55)</f>
        <v>Быков Кирилл Александрович 
Мастер 6 мес</v>
      </c>
      <c r="E66" s="7" t="str">
        <f>[2]Общая!M55</f>
        <v>первичная</v>
      </c>
      <c r="F66" s="7" t="str">
        <f>[2]Общая!R55</f>
        <v>II гр. до 1000В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ГБУЗ Московская область " Жуковская ОКБ"</v>
      </c>
      <c r="D67" s="6" t="str">
        <f>CONCATENATE([2]Общая!G56," ",[2]Общая!H56," ",[2]Общая!I56," 
", [2]Общая!K56," ",[2]Общая!L56)</f>
        <v>Туляков  Сергей  Леонидович 
Главный инженер 2</v>
      </c>
      <c r="E67" s="7" t="str">
        <f>[2]Общая!M56</f>
        <v xml:space="preserve">очередная </v>
      </c>
      <c r="F67" s="7" t="str">
        <f>[2]Общая!R56</f>
        <v>IVдо 1000 В</v>
      </c>
      <c r="G67" s="7" t="str">
        <f>[2]Общая!N56</f>
        <v>административно-технический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ГБУЗ Московская область " Жуковская ОКБ"</v>
      </c>
      <c r="D68" s="6" t="str">
        <f>CONCATENATE([2]Общая!G57," ",[2]Общая!H57," ",[2]Общая!I57," 
", [2]Общая!K57," ",[2]Общая!L57)</f>
        <v>Жук  Сергей  Васильевич 
Главный энергетик 4 ,6года</v>
      </c>
      <c r="E68" s="7" t="str">
        <f>[2]Общая!M57</f>
        <v xml:space="preserve">очередная </v>
      </c>
      <c r="F68" s="7" t="str">
        <f>[2]Общая!R57</f>
        <v>IVдо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ГБУЗ Московская область " Жуковская ОКБ"</v>
      </c>
      <c r="D69" s="6" t="str">
        <f>CONCATENATE([2]Общая!G58," ",[2]Общая!H58," ",[2]Общая!I58," 
", [2]Общая!K58," ",[2]Общая!L58)</f>
        <v xml:space="preserve">Маркин  Виталий  Васильевич  
Инженер по эесплуатации зданий и сооружений  2 года </v>
      </c>
      <c r="E69" s="7" t="str">
        <f>[2]Общая!M58</f>
        <v xml:space="preserve">очередная </v>
      </c>
      <c r="F69" s="7" t="str">
        <f>[2]Общая!R58</f>
        <v>IVдо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ГБУЗ Московская область " Жуковская ОКБ"</v>
      </c>
      <c r="D70" s="6" t="str">
        <f>CONCATENATE([2]Общая!G59," ",[2]Общая!H59," ",[2]Общая!I59," 
", [2]Общая!K59," ",[2]Общая!L59)</f>
        <v>Изместьев  Владимир  Юрьевич 
Инженер по эесплуатации зданий и сооружений  4 года</v>
      </c>
      <c r="E70" s="7" t="str">
        <f>[2]Общая!M59</f>
        <v xml:space="preserve">внеочередная </v>
      </c>
      <c r="F70" s="7" t="str">
        <f>[2]Общая!R59</f>
        <v>IVдо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ГБУЗ Московская область " Жуковская ОКБ"</v>
      </c>
      <c r="D71" s="6" t="str">
        <f>CONCATENATE([2]Общая!G60," ",[2]Общая!H60," ",[2]Общая!I60," 
", [2]Общая!K60," ",[2]Общая!L60)</f>
        <v xml:space="preserve">Рысенков  Александр  Викторович  
 2,5 года </v>
      </c>
      <c r="E71" s="7" t="str">
        <f>[2]Общая!M60</f>
        <v xml:space="preserve">внеочередная </v>
      </c>
      <c r="F71" s="7" t="str">
        <f>[2]Общая!R60</f>
        <v>IVдо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"АЭРО-Шереметьево"</v>
      </c>
      <c r="D72" s="6" t="str">
        <f>CONCATENATE([2]Общая!G61," ",[2]Общая!H61," ",[2]Общая!I61," 
", [2]Общая!K61," ",[2]Общая!L61)</f>
        <v>Калинина Екатерина Евгеньевна 
Главный специалист по охране труда и экологической безопасности 3 года</v>
      </c>
      <c r="E72" s="7" t="str">
        <f>[2]Общая!M61</f>
        <v>очередная</v>
      </c>
      <c r="F72" s="7" t="str">
        <f>[2]Общая!R61</f>
        <v xml:space="preserve">IV гр до 1000В, </v>
      </c>
      <c r="G72" s="7" t="str">
        <f>[2]Общая!N61</f>
        <v>специалист по охране труда контролирующий электроустановки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"АЭРО-Шереметьево"</v>
      </c>
      <c r="D73" s="6" t="str">
        <f>CONCATENATE([2]Общая!G62," ",[2]Общая!H62," ",[2]Общая!I62," 
", [2]Общая!K62," ",[2]Общая!L62)</f>
        <v>Терентьев  Владислав Денисович 
Инженер по автоматизированным системам управления технологическими процессами 7 мес</v>
      </c>
      <c r="E73" s="7" t="str">
        <f>[2]Общая!M62</f>
        <v>первичная</v>
      </c>
      <c r="F73" s="7" t="str">
        <f>[2]Общая!R62</f>
        <v xml:space="preserve">II гр до и выше 1000В, </v>
      </c>
      <c r="G73" s="7" t="str">
        <f>[2]Общая!N62</f>
        <v xml:space="preserve"> 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"АЭРО-Шереметьево"</v>
      </c>
      <c r="D74" s="6" t="str">
        <f>CONCATENATE([2]Общая!G63," ",[2]Общая!H63," ",[2]Общая!I63," 
", [2]Общая!K63," ",[2]Общая!L63)</f>
        <v>Сергеев Константин Алексеевич 
Заместитель генерального директора - Главный инженер 3 года</v>
      </c>
      <c r="E74" s="7" t="str">
        <f>[2]Общая!M63</f>
        <v>первичная</v>
      </c>
      <c r="F74" s="7" t="str">
        <f>[2]Общая!R63</f>
        <v xml:space="preserve">II гр до и выше 1000В, 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"АЭРО-Шереметьево"</v>
      </c>
      <c r="D75" s="6" t="str">
        <f>CONCATENATE([2]Общая!G64," ",[2]Общая!H64," ",[2]Общая!I64," 
", [2]Общая!K64," ",[2]Общая!L64)</f>
        <v>Леонов  Игорь  Алексеевич 
Инженер - энергетик 1 мес</v>
      </c>
      <c r="E75" s="7" t="str">
        <f>[2]Общая!M64</f>
        <v>первичная</v>
      </c>
      <c r="F75" s="7" t="str">
        <f>[2]Общая!R64</f>
        <v xml:space="preserve">II гр до и выше 1000В, </v>
      </c>
      <c r="G75" s="7" t="str">
        <f>[2]Общая!N64</f>
        <v xml:space="preserve"> 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"Валента Фарм"</v>
      </c>
      <c r="D76" s="6" t="str">
        <f>CONCATENATE([2]Общая!G65," ",[2]Общая!H65," ",[2]Общая!I65," 
", [2]Общая!K65," ",[2]Общая!L65)</f>
        <v>Скоробогатов Дмитрий  
Заместитель директора департамента 4 мес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АО" Валента Фарм"</v>
      </c>
      <c r="D77" s="6" t="str">
        <f>CONCATENATE([2]Общая!G66," ",[2]Общая!H66," ",[2]Общая!I66," 
", [2]Общая!K66," ",[2]Общая!L66)</f>
        <v>Малютин Андрей Анатольевич 
инженер  2 год 8 мес</v>
      </c>
      <c r="E77" s="7" t="str">
        <f>[2]Общая!M66</f>
        <v>очередная</v>
      </c>
      <c r="F77" s="7" t="str">
        <f>[2]Общая!R66</f>
        <v>V до и выше 1000В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"ПЭТ Технолоджи Балашиха"</v>
      </c>
      <c r="D78" s="6" t="str">
        <f>CONCATENATE([2]Общая!G67," ",[2]Общая!H67," ",[2]Общая!I67," 
", [2]Общая!K67," ",[2]Общая!L67)</f>
        <v xml:space="preserve">Заиченко Алексей Николаевич 
Главный инженер 1 г  </v>
      </c>
      <c r="E78" s="7" t="str">
        <f>[2]Общая!M67</f>
        <v>очередная</v>
      </c>
      <c r="F78" s="7" t="str">
        <f>[2]Общая!R67</f>
        <v>IVгр.  до 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"ПЭТ Технолоджи Балашиха"</v>
      </c>
      <c r="D79" s="6" t="str">
        <f>CONCATENATE([2]Общая!G68," ",[2]Общая!H68," ",[2]Общая!I68," 
", [2]Общая!K68," ",[2]Общая!L68)</f>
        <v>Сорокина Александра Валерьевна 
Начальник отдела эксплуатации медицинского оборудования 1 г</v>
      </c>
      <c r="E79" s="7" t="str">
        <f>[2]Общая!M68</f>
        <v>очередная</v>
      </c>
      <c r="F79" s="7" t="str">
        <f>[2]Общая!R68</f>
        <v>IVгр.  до  1000 В</v>
      </c>
      <c r="G79" s="7" t="str">
        <f>[2]Общая!N68</f>
        <v>административно-технический персонал</v>
      </c>
      <c r="H79" s="15" t="str">
        <f>[2]Общая!S68</f>
        <v>ПТЭТЭ</v>
      </c>
      <c r="I79" s="8">
        <f>[2]Общая!V68</f>
        <v>0.4375</v>
      </c>
    </row>
    <row r="80" spans="2:9" s="3" customFormat="1" ht="108" customHeight="1" x14ac:dyDescent="0.25">
      <c r="B80" s="2">
        <v>66</v>
      </c>
      <c r="C80" s="5" t="str">
        <f>[2]Общая!E69</f>
        <v>ООО "ПЭТ Технолоджи Балашиха"</v>
      </c>
      <c r="D80" s="6" t="str">
        <f>CONCATENATE([2]Общая!G69," ",[2]Общая!H69," ",[2]Общая!I69," 
", [2]Общая!K69," ",[2]Общая!L69)</f>
        <v>Косолапов Андрей Сергеевич 
Специалист по обслуживанию медицинского оборудования 6 лет</v>
      </c>
      <c r="E80" s="7" t="str">
        <f>[2]Общая!M69</f>
        <v>очередная</v>
      </c>
      <c r="F80" s="7" t="str">
        <f>[2]Общая!R69</f>
        <v>IVгр.  до 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96" customHeight="1" x14ac:dyDescent="0.25">
      <c r="B81" s="2">
        <v>67</v>
      </c>
      <c r="C81" s="5" t="str">
        <f>[2]Общая!E70</f>
        <v>ООО "ПЭТ Технолоджи Балашиха"</v>
      </c>
      <c r="D81" s="6" t="str">
        <f>CONCATENATE([2]Общая!G70," ",[2]Общая!H70," ",[2]Общая!I70," 
", [2]Общая!K70," ",[2]Общая!L70)</f>
        <v>Поплутин  Сергей Евгеньевич 
Специалист по обслуживанию медицинского оборудования 3 мес</v>
      </c>
      <c r="E81" s="7" t="str">
        <f>[2]Общая!M70</f>
        <v>первичная</v>
      </c>
      <c r="F81" s="7" t="str">
        <f>[2]Общая!R70</f>
        <v>II гр до 1000 В</v>
      </c>
      <c r="G81" s="7" t="str">
        <f>[2]Общая!N70</f>
        <v>административно-технический персонал</v>
      </c>
      <c r="H81" s="15" t="str">
        <f>[2]Общая!S71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"СервисСвязьМонтаж"</v>
      </c>
      <c r="D82" s="6" t="str">
        <f>CONCATENATE([2]Общая!G71," ",[2]Общая!H71," ",[2]Общая!I71," 
", [2]Общая!K71," ",[2]Общая!L71)</f>
        <v>Рыбакин   Александр Михайлович   
Генеральный директор  5 год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административно-технический персонал</v>
      </c>
      <c r="H82" s="15" t="e">
        <f>[2]Общая!#REF!</f>
        <v>#REF!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"СервисСвязьМонтаж"</v>
      </c>
      <c r="D83" s="6" t="str">
        <f>CONCATENATE([2]Общая!G72," ",[2]Общая!H72," ",[2]Общая!I72," 
", [2]Общая!K72," ",[2]Общая!L72)</f>
        <v>Дедловский     Андрей Александрович 
Инженер   5 года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"СервисСвязьМонтаж"</v>
      </c>
      <c r="D84" s="6" t="str">
        <f>CONCATENATE([2]Общая!G73," ",[2]Общая!H73," ",[2]Общая!I73," 
", [2]Общая!K73," ",[2]Общая!L73)</f>
        <v>Четайкин   Евгений Иванович 
Инженер   6 лет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ФГБУ  "НТИМИ"</v>
      </c>
      <c r="D85" s="6" t="str">
        <f>CONCATENATE([2]Общая!G74," ",[2]Общая!H74," ",[2]Общая!I74," 
", [2]Общая!K74," ",[2]Общая!L74)</f>
        <v>Александров Александр  Алексеевич 
Техник по эксплуатации и ремонту технических средств обработки информации 5 лет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ФГБУ  "НТИМИ"</v>
      </c>
      <c r="D86" s="6" t="str">
        <f>CONCATENATE([2]Общая!G75," ",[2]Общая!H75," ",[2]Общая!I75," 
", [2]Общая!K75," ",[2]Общая!L75)</f>
        <v>Волконский Антон Николаевич 
Специалист по вводу и анализу данных 5 лет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  "НТИМИ"</v>
      </c>
      <c r="D87" s="6" t="str">
        <f>CONCATENATE([2]Общая!G76," ",[2]Общая!H76," ",[2]Общая!I76," 
", [2]Общая!K76," ",[2]Общая!L76)</f>
        <v>Карпович Артём Александрович 
Специалист по вводу и анализу данных 5 лет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ФГБУ  "НТИМИ"</v>
      </c>
      <c r="D88" s="6" t="str">
        <f>CONCATENATE([2]Общая!G77," ",[2]Общая!H77," ",[2]Общая!I77," 
", [2]Общая!K77," ",[2]Общая!L77)</f>
        <v>Левченко  Сергей  Владимирович 
Инженер-программист 5 лет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ФГБУ  "НТИМИ"</v>
      </c>
      <c r="D89" s="6" t="str">
        <f>CONCATENATE([2]Общая!G78," ",[2]Общая!H78," ",[2]Общая!I78," 
", [2]Общая!K78," ",[2]Общая!L78)</f>
        <v>Рябков Андрей Валерьевич 
Заведующий сектором 5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ФГБУ  "НТИМИ"</v>
      </c>
      <c r="D90" s="6" t="str">
        <f>CONCATENATE([2]Общая!G79," ",[2]Общая!H79," ",[2]Общая!I79," 
", [2]Общая!K79," ",[2]Общая!L79)</f>
        <v>Галицкий Дмитрий  Анатольевич 
Главный инженер 2 мес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ФГБУ  "НТИМИ"</v>
      </c>
      <c r="D91" s="6" t="str">
        <f>CONCATENATE([2]Общая!G80," ",[2]Общая!H80," ",[2]Общая!I80," 
", [2]Общая!K80," ",[2]Общая!L80)</f>
        <v>Мирский  Евгений  Александрович 
Электрик 5 разряда 1год 9 мес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"ЗМК МАЯК"</v>
      </c>
      <c r="D92" s="6" t="str">
        <f>CONCATENATE([2]Общая!G81," ",[2]Общая!H81," ",[2]Общая!I81," 
", [2]Общая!K81," ",[2]Общая!L81)</f>
        <v>Дудырев  Александр Петрович 
Начальник производства 4 года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"ЗМК МАЯК"</v>
      </c>
      <c r="D93" s="6" t="str">
        <f>CONCATENATE([2]Общая!G82," ",[2]Общая!H82," ",[2]Общая!I82," 
", [2]Общая!K82," ",[2]Общая!L82)</f>
        <v>Романченко Алексей  Викторович 
Заместитель начальника производства 1 год</v>
      </c>
      <c r="E93" s="7" t="str">
        <f>[2]Общая!M82</f>
        <v>первичная</v>
      </c>
      <c r="F93" s="7" t="str">
        <f>[2]Общая!R82</f>
        <v>II до 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"АКРИД"</v>
      </c>
      <c r="D94" s="6" t="str">
        <f>CONCATENATE([2]Общая!G83," ",[2]Общая!H83," ",[2]Общая!I83," 
", [2]Общая!K83," ",[2]Общая!L83)</f>
        <v xml:space="preserve">Севостьянов  Сергей  Николаевич 
Кладовщик 3 года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"ЗУБЦОВСКИЙ ГВА"</v>
      </c>
      <c r="D95" s="6" t="str">
        <f>CONCATENATE([2]Общая!G84," ",[2]Общая!H84," ",[2]Общая!I84," 
", [2]Общая!K84," ",[2]Общая!L84)</f>
        <v>Тупикин Николай  Александрович 
Главный инженер 27</v>
      </c>
      <c r="E95" s="7" t="str">
        <f>[2]Общая!M84</f>
        <v>очередная</v>
      </c>
      <c r="F95" s="7" t="str">
        <f>[2]Общая!R84</f>
        <v>III группа до 1000 В</v>
      </c>
      <c r="G95" s="7" t="str">
        <f>[2]Общая!N84</f>
        <v xml:space="preserve"> 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ФГБУ "ОС "Подмосковье"</v>
      </c>
      <c r="D96" s="6" t="str">
        <f>CONCATENATE([2]Общая!G85," ",[2]Общая!H85," ",[2]Общая!I85," 
", [2]Общая!K85," ",[2]Общая!L85)</f>
        <v>Кобылев Андрей Викторович 
Начальник службы теплоснабжения 1г</v>
      </c>
      <c r="E96" s="7" t="str">
        <f>[2]Общая!M85</f>
        <v>очередная</v>
      </c>
      <c r="F96" s="7"/>
      <c r="G96" s="7" t="str">
        <f>[2]Общая!N85</f>
        <v>ответственный за исправное состояние и безопасную эксплуатацию тепловых энергоустоновок</v>
      </c>
      <c r="H96" s="15" t="str">
        <f>[2]Общая!S85</f>
        <v>ПТЭТЭ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"Мясокомбинат "Павловская Слобода"</v>
      </c>
      <c r="D97" s="6" t="str">
        <f>CONCATENATE([2]Общая!G86," ",[2]Общая!H86," ",[2]Общая!I86," 
", [2]Общая!K86," ",[2]Общая!L86)</f>
        <v>Ковалев Сергей  Александрович  
Инженер- электрик 4 месяца</v>
      </c>
      <c r="E97" s="7" t="str">
        <f>[2]Общая!M86</f>
        <v>внеочередная</v>
      </c>
      <c r="F97" s="7" t="str">
        <f>[2]Общая!R86</f>
        <v>III гр. до 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0.45833333333333331</v>
      </c>
    </row>
    <row r="98" spans="2:9" s="3" customFormat="1" ht="94.5" customHeight="1" x14ac:dyDescent="0.25">
      <c r="B98" s="2">
        <v>84</v>
      </c>
      <c r="C98" s="5" t="str">
        <f>[2]Общая!E87</f>
        <v>ООО "ФЛОГИСТОН-МЕД"</v>
      </c>
      <c r="D98" s="6" t="str">
        <f>CONCATENATE([2]Общая!G87," ",[2]Общая!H87," ",[2]Общая!I87," 
", [2]Общая!K87," ",[2]Общая!L87)</f>
        <v>Кукин Сергей Александрович 
Инженер 2</v>
      </c>
      <c r="E98" s="7" t="str">
        <f>[2]Общая!M87</f>
        <v>очередная</v>
      </c>
      <c r="F98" s="7" t="str">
        <f>[2]Общая!R87</f>
        <v>III до 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90" customHeight="1" x14ac:dyDescent="0.25">
      <c r="B99" s="2">
        <v>85</v>
      </c>
      <c r="C99" s="5" t="str">
        <f>[2]Общая!E88</f>
        <v>ООО "ФЛОГИСТОН-МЕД"</v>
      </c>
      <c r="D99" s="6" t="str">
        <f>CONCATENATE([2]Общая!G88," ",[2]Общая!H88," ",[2]Общая!I88," 
", [2]Общая!K88," ",[2]Общая!L88)</f>
        <v>Сердюков Петр Сергеевич 
Технический директор 5</v>
      </c>
      <c r="E99" s="7" t="str">
        <f>[2]Общая!M88</f>
        <v>очередная</v>
      </c>
      <c r="F99" s="7" t="str">
        <f>[2]Общая!R88</f>
        <v>III до 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3.5" customHeight="1" x14ac:dyDescent="0.25">
      <c r="B100" s="2">
        <v>86</v>
      </c>
      <c r="C100" s="5" t="str">
        <f>[2]Общая!E89</f>
        <v>ООО "ФЛОГИСТОН-МЕД"</v>
      </c>
      <c r="D100" s="6" t="str">
        <f>CONCATENATE([2]Общая!G89," ",[2]Общая!H89," ",[2]Общая!I89," 
", [2]Общая!K89," ",[2]Общая!L89)</f>
        <v>Лоторев Иван Григорьевич 
Инженер 12</v>
      </c>
      <c r="E100" s="7" t="str">
        <f>[2]Общая!M89</f>
        <v>очередная</v>
      </c>
      <c r="F100" s="7" t="str">
        <f>[2]Общая!R89</f>
        <v>III до 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"Вентра Индастриал"</v>
      </c>
      <c r="D101" s="6" t="str">
        <f>CONCATENATE([2]Общая!G90," ",[2]Общая!H90," ",[2]Общая!I90," 
", [2]Общая!K90," ",[2]Общая!L90)</f>
        <v>Григорьев  Евгений  Витальевич 
Инженер проектов в области промышленной автоматизации 3 год 3 месяца.</v>
      </c>
      <c r="E101" s="7" t="str">
        <f>[2]Общая!M90</f>
        <v xml:space="preserve">очередная </v>
      </c>
      <c r="F101" s="7" t="str">
        <f>[2]Общая!R90</f>
        <v>V до и выше1000 В</v>
      </c>
      <c r="G101" s="7" t="str">
        <f>[2]Общая!N90</f>
        <v>административно-технического  персонала с правом оперативно-ремонтного персонала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"СПМК МАГИСТРАЛЬ"</v>
      </c>
      <c r="D102" s="6" t="str">
        <f>CONCATENATE([2]Общая!G91," ",[2]Общая!H91," ",[2]Общая!I91," 
", [2]Общая!K91," ",[2]Общая!L91)</f>
        <v>Плыгун Вячеслав Вячеславович 
Главный инженер 7 лет</v>
      </c>
      <c r="E102" s="7" t="str">
        <f>[2]Общая!M91</f>
        <v>первичная</v>
      </c>
      <c r="F102" s="7" t="str">
        <f>[2]Общая!R91</f>
        <v>II до 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"УК Продвижение"</v>
      </c>
      <c r="D103" s="6" t="str">
        <f>CONCATENATE([2]Общая!G92," ",[2]Общая!H92," ",[2]Общая!I92," 
", [2]Общая!K92," ",[2]Общая!L92)</f>
        <v>Шкутко Григорий Владимирович 
Начальник котельной 4 мес</v>
      </c>
      <c r="E103" s="7" t="str">
        <f>[2]Общая!M92</f>
        <v>первичная</v>
      </c>
      <c r="F103" s="7" t="str">
        <f>[2]Общая!R92</f>
        <v>II до 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"ТК Профэнерджи"</v>
      </c>
      <c r="D104" s="6" t="str">
        <f>CONCATENATE([2]Общая!G93," ",[2]Общая!H93," ",[2]Общая!I93," 
", [2]Общая!K93," ",[2]Общая!L93)</f>
        <v>Забиров Василий Валерьевич 
Инженер сервисной службы 3 года 10 месяцев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"ТК Профэнерджи"</v>
      </c>
      <c r="D105" s="6" t="str">
        <f>CONCATENATE([2]Общая!G94," ",[2]Общая!H94," ",[2]Общая!I94," 
", [2]Общая!K94," ",[2]Общая!L94)</f>
        <v>Лобов Сергей Владимирович 
Инженер сервисной службы 1 год 4 месяца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"Симетра-Инжиниринг"</v>
      </c>
      <c r="D106" s="6" t="str">
        <f>CONCATENATE([2]Общая!G95," ",[2]Общая!H95," ",[2]Общая!I95," 
", [2]Общая!K95," ",[2]Общая!L95)</f>
        <v>Гераськин  Евгений  Викторович 
Главный инженер проекта 9 лет</v>
      </c>
      <c r="E106" s="7" t="str">
        <f>[2]Общая!M95</f>
        <v>внеочередная</v>
      </c>
      <c r="F106" s="7" t="str">
        <f>[2]Общая!R95</f>
        <v>V до и выше 1000 В</v>
      </c>
      <c r="G106" s="7" t="str">
        <f>[2]Общая!N95</f>
        <v xml:space="preserve">административно-технический персонал,  с правом проведения испытания оборудования повышенным напряжением 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"Симетра-Инжиниринг"</v>
      </c>
      <c r="D107" s="6" t="str">
        <f>CONCATENATE([2]Общая!G96," ",[2]Общая!H96," ",[2]Общая!I96," 
", [2]Общая!K96," ",[2]Общая!L96)</f>
        <v>Елисейкин Алексей Васильевич 
Главный инженер проекта 8 лет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 xml:space="preserve">административно-технический персонал,  с правом проведения испытания оборудования повышенным напряжением 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"Симетра-Инжиниринг"</v>
      </c>
      <c r="D108" s="6" t="str">
        <f>CONCATENATE([2]Общая!G97," ",[2]Общая!H97," ",[2]Общая!I97," 
", [2]Общая!K97," ",[2]Общая!L97)</f>
        <v>Терехин  Денис Александрович 
Инженер-проектировщик 4 года</v>
      </c>
      <c r="E108" s="7" t="str">
        <f>[2]Общая!M97</f>
        <v>внеочередная</v>
      </c>
      <c r="F108" s="7" t="str">
        <f>[2]Общая!R97</f>
        <v>IV до и выше 1000 В</v>
      </c>
      <c r="G108" s="7" t="str">
        <f>[2]Общая!N97</f>
        <v xml:space="preserve">административно-технический персонал,  с правом проведения испытания оборудования повышенным напряжением 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"Симетра-Инжиниринг"</v>
      </c>
      <c r="D109" s="6" t="str">
        <f>CONCATENATE([2]Общая!G98," ",[2]Общая!H98," ",[2]Общая!I98," 
", [2]Общая!K98," ",[2]Общая!L98)</f>
        <v>Фенин Евгений  Александрович 
Главный инженер проекта 6 лет</v>
      </c>
      <c r="E109" s="7" t="str">
        <f>[2]Общая!M98</f>
        <v>внеочередная</v>
      </c>
      <c r="F109" s="7" t="str">
        <f>[2]Общая!R98</f>
        <v>V до и выше 1000 В</v>
      </c>
      <c r="G109" s="7" t="str">
        <f>[2]Общая!N98</f>
        <v xml:space="preserve">административно-технический персонал,  с правом проведения испытания оборудования повышенным напряжением </v>
      </c>
      <c r="H109" s="15" t="str">
        <f>[2]Общая!S98</f>
        <v>ПТЭЭСиС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"Симетра-Инжиниринг"</v>
      </c>
      <c r="D110" s="6" t="str">
        <f>CONCATENATE([2]Общая!G99," ",[2]Общая!H99," ",[2]Общая!I99," 
", [2]Общая!K99," ",[2]Общая!L99)</f>
        <v>Матюшкин Владимир Викторович 
Главный инженер проекта 8 лет</v>
      </c>
      <c r="E110" s="7" t="str">
        <f>[2]Общая!M99</f>
        <v>внеочередная</v>
      </c>
      <c r="F110" s="7" t="str">
        <f>[2]Общая!R99</f>
        <v>V до и выше 1000 В</v>
      </c>
      <c r="G110" s="7" t="str">
        <f>[2]Общая!N99</f>
        <v xml:space="preserve">административно-технический персонал,  с правом проведения испытания оборудования повышенным напряжением </v>
      </c>
      <c r="H110" s="15" t="str">
        <f>[2]Общая!S99</f>
        <v>ПТЭЭСиС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"Транснефть Верхняя - Волга"</v>
      </c>
      <c r="D111" s="6" t="str">
        <f>CONCATENATE([2]Общая!G100," ",[2]Общая!H100," ",[2]Общая!I100," 
", [2]Общая!K100," ",[2]Общая!L100)</f>
        <v>Назаров Александр  Алексеевич 
Мастер УОЭО НС "Нагорная"  8 лет</v>
      </c>
      <c r="E111" s="7" t="str">
        <f>[2]Общая!M100</f>
        <v>очередная</v>
      </c>
      <c r="F111" s="7"/>
      <c r="G111" s="7" t="str">
        <f>[2]Общая!N100</f>
        <v>специалист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«ЛОГОПАРК МЕНЕДЖМЕНТ»</v>
      </c>
      <c r="D112" s="6" t="str">
        <f>CONCATENATE([2]Общая!G101," ",[2]Общая!H101," ",[2]Общая!I101," 
", [2]Общая!K101," ",[2]Общая!L101)</f>
        <v xml:space="preserve"> Горшков   Алексей  Николаевич 
 Старший мастер котельной </v>
      </c>
      <c r="E112" s="7" t="str">
        <f>[2]Общая!M101</f>
        <v>очередная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«ЛОГОПАРК МЕНЕДЖМЕНТ»</v>
      </c>
      <c r="D113" s="6" t="str">
        <f>CONCATENATE([2]Общая!G102," ",[2]Общая!H102," ",[2]Общая!I102," 
", [2]Общая!K102," ",[2]Общая!L102)</f>
        <v xml:space="preserve">Стрельцов Андрей  Алексеевич 
 Начальник службы СТВС </v>
      </c>
      <c r="E113" s="7" t="str">
        <f>[2]Общая!M102</f>
        <v>очередная</v>
      </c>
      <c r="F113" s="7"/>
      <c r="G113" s="7" t="str">
        <f>[2]Общая!N102</f>
        <v> управленческий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«ЛОГОПАРК МЕНЕДЖМЕНТ»</v>
      </c>
      <c r="D114" s="6" t="str">
        <f>CONCATENATE([2]Общая!G103," ",[2]Общая!H103," ",[2]Общая!I103," 
", [2]Общая!K103," ",[2]Общая!L103)</f>
        <v xml:space="preserve">Каргаполов Владимир Николаевич 
Инженер по промышленной безопасности </v>
      </c>
      <c r="E114" s="7" t="str">
        <f>[2]Общая!M103</f>
        <v>первичная</v>
      </c>
      <c r="F114" s="7"/>
      <c r="G114" s="7" t="str">
        <f>[2]Общая!N103</f>
        <v>специалист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«ЛОГОПАРК МЕНЕДЖМЕНТ»</v>
      </c>
      <c r="D115" s="6" t="str">
        <f>CONCATENATE([2]Общая!G104," ",[2]Общая!H104," ",[2]Общая!I104," 
", [2]Общая!K104," ",[2]Общая!L104)</f>
        <v xml:space="preserve">Белогорцев Максим Анатольевич 
Инженер </v>
      </c>
      <c r="E115" s="7" t="str">
        <f>[2]Общая!M104</f>
        <v>очередная</v>
      </c>
      <c r="F115" s="7"/>
      <c r="G115" s="7" t="str">
        <f>[2]Общая!N104</f>
        <v>специалист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«КЛИМСЕРВИС»</v>
      </c>
      <c r="D116" s="6" t="str">
        <f>CONCATENATE([2]Общая!G105," ",[2]Общая!H105," ",[2]Общая!I105," 
", [2]Общая!K105," ",[2]Общая!L105)</f>
        <v>Мещеряков Кирилл Андреевич 
Начальник отдела 8 лет 11 мес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«КЛИМСЕРВИС»</v>
      </c>
      <c r="D117" s="6" t="str">
        <f>CONCATENATE([2]Общая!G106," ",[2]Общая!H106," ",[2]Общая!I106," 
", [2]Общая!K106," ",[2]Общая!L106)</f>
        <v>Иванов Сергей Александрович 
Ведущий инженер-консультант 14 лет 8 мес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«КЛИМСЕРВИС»</v>
      </c>
      <c r="D118" s="6" t="str">
        <f>CONCATENATE([2]Общая!G107," ",[2]Общая!H107," ",[2]Общая!I107," 
", [2]Общая!K107," ",[2]Общая!L107)</f>
        <v>Семёнов Константин Вячеславович 
Ведущий инженер 2 года 7 мес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«КЛИМСЕРВИС»</v>
      </c>
      <c r="D119" s="6" t="str">
        <f>CONCATENATE([2]Общая!G108," ",[2]Общая!H108," ",[2]Общая!I108," 
", [2]Общая!K108," ",[2]Общая!L108)</f>
        <v>Сорокин Илья Владимирович 
Ведущий инженер-эксперт 11 лет 2 мес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ШПТО ГХ</v>
      </c>
      <c r="D120" s="6" t="str">
        <f>CONCATENATE([2]Общая!G109," ",[2]Общая!H109," ",[2]Общая!I109," 
", [2]Общая!K109," ",[2]Общая!L109)</f>
        <v>Кутенко  Виталий Вячеславович 
Начальник котельной и тепловых сетей 1год 2 месяца</v>
      </c>
      <c r="E120" s="7" t="str">
        <f>[2]Общая!M109</f>
        <v>очередная</v>
      </c>
      <c r="F120" s="7"/>
      <c r="G120" s="7" t="str">
        <f>[2]Общая!N109</f>
        <v xml:space="preserve">управленческий персонал 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МКП "ИКЖКХ"</v>
      </c>
      <c r="D121" s="6" t="str">
        <f>CONCATENATE([2]Общая!G110," ",[2]Общая!H110," ",[2]Общая!I110," 
", [2]Общая!K110," ",[2]Общая!L110)</f>
        <v>Рязанцев  Дмитрий Сергеевич 
Начальник участка 7 месяцев</v>
      </c>
      <c r="E121" s="7" t="str">
        <f>[2]Общая!M110</f>
        <v>первичная</v>
      </c>
      <c r="F121" s="7"/>
      <c r="G121" s="7" t="str">
        <f>[2]Общая!N110</f>
        <v>руководитель структурного подразделения</v>
      </c>
      <c r="H121" s="15" t="str">
        <f>[2]Общая!S110</f>
        <v>ПТЭТЭ</v>
      </c>
      <c r="I121" s="8">
        <f>[2]Общая!V110</f>
        <v>0.47916666666666669</v>
      </c>
    </row>
    <row r="122" spans="2:9" s="3" customFormat="1" ht="80.099999999999994" customHeight="1" x14ac:dyDescent="0.25">
      <c r="B122" s="2">
        <v>108</v>
      </c>
      <c r="C122" s="5" t="str">
        <f>[2]Общая!E111</f>
        <v>МКП "ИКЖКХ"</v>
      </c>
      <c r="D122" s="6" t="str">
        <f>CONCATENATE([2]Общая!G111," ",[2]Общая!H111," ",[2]Общая!I111," 
", [2]Общая!K111," ",[2]Общая!L111)</f>
        <v>Ситалов Андрей Сергеевич 
Начальник смены 2 месяца</v>
      </c>
      <c r="E122" s="7" t="str">
        <f>[2]Общая!M111</f>
        <v>первичная</v>
      </c>
      <c r="F122" s="7"/>
      <c r="G122" s="7" t="str">
        <f>[2]Общая!N111</f>
        <v>оперативный руководитель</v>
      </c>
      <c r="H122" s="15" t="str">
        <f>[2]Общая!S111</f>
        <v>ПТЭТЭ</v>
      </c>
      <c r="I122" s="8">
        <f>[2]Общая!V111</f>
        <v>0.47916666666666669</v>
      </c>
    </row>
    <row r="123" spans="2:9" s="3" customFormat="1" ht="80.099999999999994" customHeight="1" x14ac:dyDescent="0.25">
      <c r="B123" s="2">
        <v>109</v>
      </c>
      <c r="C123" s="5" t="str">
        <f>[2]Общая!E112</f>
        <v>РО "Воскресенский Ново-Иерусалимский ставропигиальный мужской монастырь</v>
      </c>
      <c r="D123" s="6" t="str">
        <f>CONCATENATE([2]Общая!G112," ",[2]Общая!H112," ",[2]Общая!I112," 
", [2]Общая!K112," ",[2]Общая!L112)</f>
        <v>Ященко  Виктор  Борисович 
Инженер 6 лет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"Эко-Душ"</v>
      </c>
      <c r="D124" s="6" t="str">
        <f>CONCATENATE([2]Общая!G113," ",[2]Общая!H113," ",[2]Общая!I113," 
", [2]Общая!K113," ",[2]Общая!L113)</f>
        <v>Кузнецов Юрий Александрович 
Кладовщик 10 лет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"ФУГУ Москоу"</v>
      </c>
      <c r="D125" s="6" t="str">
        <f>CONCATENATE([2]Общая!G114," ",[2]Общая!H114," ",[2]Общая!I114," 
", [2]Общая!K114," ",[2]Общая!L114)</f>
        <v>Дука Марина Юрьевна 
Операционный директор 4 мес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руководящий работник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"Смарт-Ком"</v>
      </c>
      <c r="D126" s="6" t="str">
        <f>CONCATENATE([2]Общая!G115," ",[2]Общая!H115," ",[2]Общая!I115," 
", [2]Общая!K115," ",[2]Общая!L115)</f>
        <v>Федоров   Илья Игоревич 
Руководитель отдела поддержки процесса разработки 4 года</v>
      </c>
      <c r="E126" s="7" t="str">
        <f>[2]Общая!M115</f>
        <v>очередная</v>
      </c>
      <c r="F126" s="7" t="str">
        <f>[2]Общая!R115</f>
        <v>III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"Энергомоторгаз ИС"</v>
      </c>
      <c r="D127" s="6" t="str">
        <f>CONCATENATE([2]Общая!G116," ",[2]Общая!H116," ",[2]Общая!I116," 
", [2]Общая!K116," ",[2]Общая!L116)</f>
        <v>Сафиулин Эдуард Наильевич 
Монтажник и наладчик КИПиА 1 год 2 мес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"СТК"</v>
      </c>
      <c r="D128" s="6" t="str">
        <f>CONCATENATE([2]Общая!G117," ",[2]Общая!H117," ",[2]Общая!I117," 
", [2]Общая!K117," ",[2]Общая!L117)</f>
        <v>Козлов Владимир Александрович 
Главный энергетик 6 лет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"ЛЗМ"</v>
      </c>
      <c r="D129" s="6" t="str">
        <f>CONCATENATE([2]Общая!G118," ",[2]Общая!H118," ",[2]Общая!I118," 
", [2]Общая!K118," ",[2]Общая!L118)</f>
        <v>Понамарев Владислав Александрович 
Инженер-испытатель 3 мес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 xml:space="preserve">административно-технический персонал,  с правом проведения испытания оборудования повышенным напряжением 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"ЛЗМ"</v>
      </c>
      <c r="D130" s="6" t="str">
        <f>CONCATENATE([2]Общая!G119," ",[2]Общая!H119," ",[2]Общая!I119," 
", [2]Общая!K119," ",[2]Общая!L119)</f>
        <v>Криштальский Александр Вячеславович 
Инженер-энергетик 7 лет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"ЛЗМ"</v>
      </c>
      <c r="D131" s="6" t="str">
        <f>CONCATENATE([2]Общая!G120," ",[2]Общая!H120," ",[2]Общая!I120," 
", [2]Общая!K120," ",[2]Общая!L120)</f>
        <v>Тимеряшев Фархад Мансурович 
Инженер-энергетик 3 мес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"ЭНИТ"</v>
      </c>
      <c r="D132" s="6" t="str">
        <f>CONCATENATE([2]Общая!G121," ",[2]Общая!H121," ",[2]Общая!I121," 
", [2]Общая!K121," ",[2]Общая!L121)</f>
        <v>Дубасова Светлана Олеговна 
Главный инженер 3г5м</v>
      </c>
      <c r="E132" s="7" t="str">
        <f>[2]Общая!M121</f>
        <v>внеочередная</v>
      </c>
      <c r="F132" s="7" t="str">
        <f>[2]Общая!R121</f>
        <v xml:space="preserve"> IV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"ЭНИТ"</v>
      </c>
      <c r="D133" s="6" t="str">
        <f>CONCATENATE([2]Общая!G122," ",[2]Общая!H122," ",[2]Общая!I122," 
", [2]Общая!K122," ",[2]Общая!L122)</f>
        <v>Кучеренков Сергей Анатольевич 
Главный механик 4г3м</v>
      </c>
      <c r="E133" s="7" t="str">
        <f>[2]Общая!M122</f>
        <v>очередная</v>
      </c>
      <c r="F133" s="7" t="str">
        <f>[2]Общая!R122</f>
        <v>IV до 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"ЭНИТ"</v>
      </c>
      <c r="D134" s="6" t="str">
        <f>CONCATENATE([2]Общая!G123," ",[2]Общая!H123," ",[2]Общая!I123," 
", [2]Общая!K123," ",[2]Общая!L123)</f>
        <v>Карташев  Денис Константинович 
Начальник участка механизации и автотранспорта 4г3м</v>
      </c>
      <c r="E134" s="7" t="str">
        <f>[2]Общая!M123</f>
        <v>внеочередная</v>
      </c>
      <c r="F134" s="7" t="str">
        <f>[2]Общая!R123</f>
        <v>IV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"ЭНИТ"</v>
      </c>
      <c r="D135" s="6" t="str">
        <f>CONCATENATE([2]Общая!G124," ",[2]Общая!H124," ",[2]Общая!I124," 
", [2]Общая!K124," ",[2]Общая!L124)</f>
        <v>Свинцов Александр Сергеевич 
Начальник ремонтно-строительного участка 4г3м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"НПК "Асконт+"</v>
      </c>
      <c r="D136" s="6" t="str">
        <f>CONCATENATE([2]Общая!G125," ",[2]Общая!H125," ",[2]Общая!I125," 
", [2]Общая!K125," ",[2]Общая!L125)</f>
        <v>Шульжинский Тарас  Анатольевич 
Инженер-механик 4 года</v>
      </c>
      <c r="E136" s="7" t="str">
        <f>[2]Общая!M125</f>
        <v>внеочередная</v>
      </c>
      <c r="F136" s="7" t="str">
        <f>[2]Общая!R125</f>
        <v>IV до 1000В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"Брэк Лоджистик"</v>
      </c>
      <c r="D137" s="6" t="str">
        <f>CONCATENATE([2]Общая!G126," ",[2]Общая!H126," ",[2]Общая!I126," 
", [2]Общая!K126," ",[2]Общая!L126)</f>
        <v>Комиссаров  Борис Евгеньевич 
Электромонтер  2 мес</v>
      </c>
      <c r="E137" s="7" t="str">
        <f>[2]Общая!M126</f>
        <v>внеочередная</v>
      </c>
      <c r="F137" s="7" t="str">
        <f>[2]Общая!R126</f>
        <v>III группа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"Тепловодоснабжение"</v>
      </c>
      <c r="D138" s="6" t="str">
        <f>CONCATENATE([2]Общая!G127," ",[2]Общая!H127," ",[2]Общая!I127," 
", [2]Общая!K127," ",[2]Общая!L127)</f>
        <v>Самойлов  Николай  Иванович 
Мастер котельной 4 года</v>
      </c>
      <c r="E138" s="7" t="str">
        <f>[2]Общая!M127</f>
        <v>очередная</v>
      </c>
      <c r="F138" s="7"/>
      <c r="G138" s="7" t="str">
        <f>[2]Общая!N127</f>
        <v>руководитель структурного подразделения</v>
      </c>
      <c r="H138" s="15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"Тепловодоснабжение"</v>
      </c>
      <c r="D139" s="6" t="str">
        <f>CONCATENATE([2]Общая!G128," ",[2]Общая!H128," ",[2]Общая!I128," 
", [2]Общая!K128," ",[2]Общая!L128)</f>
        <v>Ткаченко  Александр  Сергеевич 
Мастер по ремонту тепловых сетей и ЦТП 3 года</v>
      </c>
      <c r="E139" s="7" t="str">
        <f>[2]Общая!M128</f>
        <v>очередная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"Тепловодоснабжение"</v>
      </c>
      <c r="D140" s="6" t="str">
        <f>CONCATENATE([2]Общая!G129," ",[2]Общая!H129," ",[2]Общая!I129," 
", [2]Общая!K129," ",[2]Общая!L129)</f>
        <v>Соковых  Николай  Георгиевич 
Мастер котельной 2 года</v>
      </c>
      <c r="E140" s="7" t="str">
        <f>[2]Общая!M129</f>
        <v>очередная</v>
      </c>
      <c r="F140" s="7"/>
      <c r="G140" s="7" t="str">
        <f>[2]Общая!N129</f>
        <v>руководитель структурного подразделения</v>
      </c>
      <c r="H140" s="15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"Тепловодоснабжение"</v>
      </c>
      <c r="D141" s="6" t="str">
        <f>CONCATENATE([2]Общая!G130," ",[2]Общая!H130," ",[2]Общая!I130," 
", [2]Общая!K130," ",[2]Общая!L130)</f>
        <v>Кудряшов  Михаил Львович 
Главный инженер 3 года</v>
      </c>
      <c r="E141" s="7" t="str">
        <f>[2]Общая!M130</f>
        <v>очередная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"Тепловодоснабжение"</v>
      </c>
      <c r="D142" s="6" t="str">
        <f>CONCATENATE([2]Общая!G131," ",[2]Общая!H131," ",[2]Общая!I131," 
", [2]Общая!K131," ",[2]Общая!L131)</f>
        <v>Скомаровский Леонид Степанович 
Начальник котельной 1 год</v>
      </c>
      <c r="E142" s="7" t="str">
        <f>[2]Общая!M131</f>
        <v>очередная</v>
      </c>
      <c r="F142" s="7"/>
      <c r="G142" s="7" t="str">
        <f>[2]Общая!N131</f>
        <v>руководитель структурного подразделения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"Тепловодоснабжение"</v>
      </c>
      <c r="D143" s="6" t="str">
        <f>CONCATENATE([2]Общая!G132," ",[2]Общая!H132," ",[2]Общая!I132," 
", [2]Общая!K132," ",[2]Общая!L132)</f>
        <v>Пронин Павел Александрович 
Мастер по ремонту тепловых сетей и ЦТП 1 мес</v>
      </c>
      <c r="E143" s="7" t="str">
        <f>[2]Общая!M132</f>
        <v>первичная</v>
      </c>
      <c r="F143" s="7"/>
      <c r="G143" s="7" t="str">
        <f>[2]Общая!N132</f>
        <v>руководитель структурного подразделения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АО «ОЭЗ ТВТ «Дубна» </v>
      </c>
      <c r="D144" s="6" t="str">
        <f>CONCATENATE([2]Общая!G133," ",[2]Общая!H133," ",[2]Общая!I133," 
", [2]Общая!K133," ",[2]Общая!L133)</f>
        <v>Акимова Елена Владимировна 
Начальник отдела производства тепловой энергии 1 год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АО «ОЭЗ ТВТ «Дубна» </v>
      </c>
      <c r="D145" s="6" t="str">
        <f>CONCATENATE([2]Общая!G134," ",[2]Общая!H134," ",[2]Общая!I134," 
", [2]Общая!K134," ",[2]Общая!L134)</f>
        <v>Шошин Андрей Евгеньевич 
Заместитель начальника службы эксплуатации электрооборудования 1 мес.</v>
      </c>
      <c r="E145" s="7" t="str">
        <f>[2]Общая!M134</f>
        <v>внеочередная</v>
      </c>
      <c r="F145" s="7" t="str">
        <f>[2]Общая!R134</f>
        <v>V до и выше 1000 В</v>
      </c>
      <c r="G145" s="7" t="str">
        <f>[2]Общая!N134</f>
        <v xml:space="preserve">административно-технический персонал,  с правом проведения испытания оборудования повышенным напряжением </v>
      </c>
      <c r="H145" s="15" t="str">
        <f>[2]Общая!S134</f>
        <v>ПТЭЭСиС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ИП Филин Александр Сергеевич</v>
      </c>
      <c r="D146" s="6" t="str">
        <f>CONCATENATE([2]Общая!G135," ",[2]Общая!H135," ",[2]Общая!I135," 
", [2]Общая!K135," ",[2]Общая!L135)</f>
        <v>Филин Александр Сергеевич 
Индивидуальный предприниматель 2 года</v>
      </c>
      <c r="E146" s="7" t="str">
        <f>[2]Общая!M135</f>
        <v>внеочередная</v>
      </c>
      <c r="F146" s="7" t="str">
        <f>[2]Общая!R135</f>
        <v>III до  1000 В</v>
      </c>
      <c r="G146" s="7" t="str">
        <f>[2]Общая!N135</f>
        <v xml:space="preserve"> 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АНОО "ГИМНАЗИЯ ГОРОДА СТУПИНО"</v>
      </c>
      <c r="D147" s="6" t="str">
        <f>CONCATENATE([2]Общая!G136," ",[2]Общая!H136," ",[2]Общая!I136," 
", [2]Общая!K136," ",[2]Общая!L136)</f>
        <v>Степанова Татьяна Михайловна 
Зам. Директора по АХЧ 1 мес.</v>
      </c>
      <c r="E147" s="7" t="str">
        <f>[2]Общая!M136</f>
        <v>первичная</v>
      </c>
      <c r="F147" s="7" t="str">
        <f>[2]Общая!R136</f>
        <v>II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"ГРАНАТНЫЙ"</v>
      </c>
      <c r="D148" s="6" t="str">
        <f>CONCATENATE([2]Общая!G137," ",[2]Общая!H137," ",[2]Общая!I137," 
", [2]Общая!K137," ",[2]Общая!L137)</f>
        <v>Кауфман Василий  Иванович 
Старший менеджер 9 мес.</v>
      </c>
      <c r="E148" s="7" t="str">
        <f>[2]Общая!M137</f>
        <v>первичная</v>
      </c>
      <c r="F148" s="7" t="str">
        <f>[2]Общая!R137</f>
        <v>II до  1000 В</v>
      </c>
      <c r="G148" s="7" t="str">
        <f>[2]Общая!N137</f>
        <v xml:space="preserve"> 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"Центрпродукт"</v>
      </c>
      <c r="D149" s="6" t="str">
        <f>CONCATENATE([2]Общая!G138," ",[2]Общая!H138," ",[2]Общая!I138," 
", [2]Общая!K138," ",[2]Общая!L138)</f>
        <v>Дранга Эдуард Гаррьевич 
Управляющий директор  2 г 4 мес</v>
      </c>
      <c r="E149" s="7" t="str">
        <f>[2]Общая!M138</f>
        <v>первичная</v>
      </c>
      <c r="F149" s="7" t="str">
        <f>[2]Общая!R138</f>
        <v>II до 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"Центрпродукт"</v>
      </c>
      <c r="D150" s="6" t="str">
        <f>CONCATENATE([2]Общая!G139," ",[2]Общая!H139," ",[2]Общая!I139," 
", [2]Общая!K139," ",[2]Общая!L139)</f>
        <v>Вишневский Александр Николаевич 
Руководитель отдела складской логистики  1г 6 м</v>
      </c>
      <c r="E150" s="7" t="str">
        <f>[2]Общая!M139</f>
        <v>первичная</v>
      </c>
      <c r="F150" s="7" t="str">
        <f>[2]Общая!R139</f>
        <v>II до 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"Центрпродукт"</v>
      </c>
      <c r="D151" s="6" t="str">
        <f>CONCATENATE([2]Общая!G140," ",[2]Общая!H140," ",[2]Общая!I140," 
", [2]Общая!K140," ",[2]Общая!L140)</f>
        <v>Степанов Леонид Юрьевич 
Кладовщик-комплектовщик 1 г 6 мес</v>
      </c>
      <c r="E151" s="7" t="str">
        <f>[2]Общая!M140</f>
        <v>первичная</v>
      </c>
      <c r="F151" s="7" t="str">
        <f>[2]Общая!R140</f>
        <v>II до  1000 В</v>
      </c>
      <c r="G151" s="7" t="str">
        <f>[2]Общая!N140</f>
        <v>электротехнологический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"Центрпродукт"</v>
      </c>
      <c r="D152" s="6" t="str">
        <f>CONCATENATE([2]Общая!G141," ",[2]Общая!H141," ",[2]Общая!I141," 
", [2]Общая!K141," ",[2]Общая!L141)</f>
        <v>Голышев  Андрей  Сергеевич 
Кладовщик-комплектовщик 1год</v>
      </c>
      <c r="E152" s="7" t="str">
        <f>[2]Общая!M141</f>
        <v>первичная</v>
      </c>
      <c r="F152" s="7" t="str">
        <f>[2]Общая!R141</f>
        <v>II до  1000 В</v>
      </c>
      <c r="G152" s="7" t="str">
        <f>[2]Общая!N141</f>
        <v>электротехнологический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ИФА им А.М.Обухова РАН Звенигородская научная станция</v>
      </c>
      <c r="D153" s="6" t="str">
        <f>CONCATENATE([2]Общая!G142," ",[2]Общая!H142," ",[2]Общая!I142," 
", [2]Общая!K142," ",[2]Общая!L142)</f>
        <v>Панферов Павел Федорович 
Заместитель начальника ЗНС  2 года</v>
      </c>
      <c r="E153" s="7" t="str">
        <f>[2]Общая!M142</f>
        <v>очередная</v>
      </c>
      <c r="F153" s="7" t="str">
        <f>[2]Общая!R142</f>
        <v>V до и выше 1000в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ИФА им А.М.Обухова РАН Звенигородская научная станция</v>
      </c>
      <c r="D154" s="6" t="str">
        <f>CONCATENATE([2]Общая!G143," ",[2]Общая!H143," ",[2]Общая!I143," 
", [2]Общая!K143," ",[2]Общая!L143)</f>
        <v>Аленин Валерий Иванович 
Начальник ЗНС 2 года</v>
      </c>
      <c r="E154" s="7" t="str">
        <f>[2]Общая!M143</f>
        <v>очередная</v>
      </c>
      <c r="F154" s="7" t="str">
        <f>[2]Общая!R143</f>
        <v>IV до 1000в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14" customHeight="1" x14ac:dyDescent="0.25">
      <c r="B155" s="2">
        <v>141</v>
      </c>
      <c r="C155" s="5" t="str">
        <f>[2]Общая!E144</f>
        <v>ИФА им А.М.Обухова РАН Звенигородская научная станция</v>
      </c>
      <c r="D155" s="6" t="str">
        <f>CONCATENATE([2]Общая!G144," ",[2]Общая!H144," ",[2]Общая!I144," 
", [2]Общая!K144," ",[2]Общая!L144)</f>
        <v>Лимонов Валерий Васильевич 
Слесарь -электрик 18 Лет</v>
      </c>
      <c r="E155" s="7" t="str">
        <f>[2]Общая!M144</f>
        <v>очередная</v>
      </c>
      <c r="F155" s="7" t="str">
        <f>[2]Общая!R144</f>
        <v>III до и выше 1000в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ООО "ВОСТОКт"</v>
      </c>
      <c r="D156" s="6" t="str">
        <f>CONCATENATE([2]Общая!G145," ",[2]Общая!H145," ",[2]Общая!I145," 
", [2]Общая!K145," ",[2]Общая!L145)</f>
        <v>Полякова Лилия Павловна 
Специалист по охране труда, промышленной безопасности и охране окружающей среды 8 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специалист по охране труда контролирующий электроустановки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"Измайлово-Премиум"</v>
      </c>
      <c r="D157" s="6" t="str">
        <f>CONCATENATE([2]Общая!G146," ",[2]Общая!H146," ",[2]Общая!I146," 
", [2]Общая!K146," ",[2]Общая!L146)</f>
        <v>Полякова Лилия Павловна 
Специалист по охране труда, промышленной безопасности и охране окружающей среды 8 лет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специалист по охране труда контролирующий электроустановки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МП "ЛП КТВС"</v>
      </c>
      <c r="D158" s="6" t="str">
        <f>CONCATENATE([2]Общая!G147," ",[2]Общая!H147," ",[2]Общая!I147," 
", [2]Общая!K147," ",[2]Общая!L147)</f>
        <v>Обухов Александр Васильевич 
Заместитель директора 2 г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МП "ЛП КТВС"</v>
      </c>
      <c r="D159" s="6" t="str">
        <f>CONCATENATE([2]Общая!G148," ",[2]Общая!H148," ",[2]Общая!I148," 
", [2]Общая!K148," ",[2]Общая!L148)</f>
        <v>Ефремов Михаил Александрович 
Начальник теплосети 1 г</v>
      </c>
      <c r="E159" s="7" t="str">
        <f>[2]Общая!M148</f>
        <v>первичная</v>
      </c>
      <c r="F159" s="7"/>
      <c r="G159" s="7" t="str">
        <f>[2]Общая!N148</f>
        <v>руководитель структурного подразделения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МП "ЛП КТВС"</v>
      </c>
      <c r="D160" s="6" t="str">
        <f>CONCATENATE([2]Общая!G149," ",[2]Общая!H149," ",[2]Общая!I149," 
", [2]Общая!K149," ",[2]Общая!L149)</f>
        <v>Сиднева Ксения Сергеевна 
Начальник производственно-технического отдела 3 г</v>
      </c>
      <c r="E160" s="7" t="str">
        <f>[2]Общая!M149</f>
        <v>первичная</v>
      </c>
      <c r="F160" s="7"/>
      <c r="G160" s="7" t="str">
        <f>[2]Общая!N149</f>
        <v>руководитель структурного подразделения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МП "ЛП КТВС"</v>
      </c>
      <c r="D161" s="6" t="str">
        <f>CONCATENATE([2]Общая!G150," ",[2]Общая!H150," ",[2]Общая!I150," 
", [2]Общая!K150," ",[2]Общая!L150)</f>
        <v>Дмитриевский Владимир Михайлович 
Начальник теплофикационного участка 3 г</v>
      </c>
      <c r="E161" s="7" t="str">
        <f>[2]Общая!M150</f>
        <v>первичная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МП "ЛП КТВС"</v>
      </c>
      <c r="D162" s="6" t="str">
        <f>CONCATENATE([2]Общая!G151," ",[2]Общая!H151," ",[2]Общая!I151," 
", [2]Общая!K151," ",[2]Общая!L151)</f>
        <v>Титов Алексей Игоревич 
Начальник теплофикационного участка 2 г</v>
      </c>
      <c r="E162" s="7" t="str">
        <f>[2]Общая!M151</f>
        <v>первичная</v>
      </c>
      <c r="F162" s="7"/>
      <c r="G162" s="7" t="str">
        <f>[2]Общая!N151</f>
        <v>руководитель структурного подразделения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МП "ЛП КТВС"</v>
      </c>
      <c r="D163" s="6" t="str">
        <f>CONCATENATE([2]Общая!G152," ",[2]Общая!H152," ",[2]Общая!I152," 
", [2]Общая!K152," ",[2]Общая!L152)</f>
        <v>Мошнякова Наталья Александровна 
Начальник теплофикационного участка 16 л</v>
      </c>
      <c r="E163" s="7" t="str">
        <f>[2]Общая!M152</f>
        <v>первичная</v>
      </c>
      <c r="F163" s="7"/>
      <c r="G163" s="7" t="str">
        <f>[2]Общая!N152</f>
        <v>руководитель структурного подразделения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МП "ЛП КТВС"</v>
      </c>
      <c r="D164" s="6" t="str">
        <f>CONCATENATE([2]Общая!G153," ",[2]Общая!H153," ",[2]Общая!I153," 
", [2]Общая!K153," ",[2]Общая!L153)</f>
        <v>Ляшева Надежда Владимировна 
Специалист 3 г</v>
      </c>
      <c r="E164" s="7" t="str">
        <f>[2]Общая!M153</f>
        <v>первичная</v>
      </c>
      <c r="F164" s="7"/>
      <c r="G164" s="7" t="str">
        <f>[2]Общая!N153</f>
        <v>инженер по охране труда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НПО «ИНКОР»</v>
      </c>
      <c r="D165" s="6" t="str">
        <f>CONCATENATE([2]Общая!G154," ",[2]Общая!H154," ",[2]Общая!I154," 
", [2]Общая!K154," ",[2]Общая!L154)</f>
        <v>Левин Роман Иванович 
Специалист  1 год и 10 месяцев</v>
      </c>
      <c r="E165" s="7" t="str">
        <f>[2]Общая!M154</f>
        <v>внеочередная</v>
      </c>
      <c r="F165" s="7" t="str">
        <f>[2]Общая!R154</f>
        <v>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Удельнинская ДМШ</v>
      </c>
      <c r="D166" s="6" t="str">
        <f>CONCATENATE([2]Общая!G155," ",[2]Общая!H155," ",[2]Общая!I155," 
", [2]Общая!K155," ",[2]Общая!L155)</f>
        <v>Воропаев Вячеслав Викторович 
Завхоз 8 лет</v>
      </c>
      <c r="E166" s="7" t="str">
        <f>[2]Общая!M155</f>
        <v>очередная</v>
      </c>
      <c r="F166" s="7"/>
      <c r="G166" s="7" t="str">
        <f>[2]Общая!N155</f>
        <v>руководящий работник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"МАРТИН"</v>
      </c>
      <c r="D167" s="6" t="str">
        <f>CONCATENATE([2]Общая!G156," ",[2]Общая!H156," ",[2]Общая!I156," 
", [2]Общая!K156," ",[2]Общая!L156)</f>
        <v>Гукасян Вануш Азатович 
Энергетик 1 мес</v>
      </c>
      <c r="E167" s="7" t="str">
        <f>[2]Общая!M156</f>
        <v>первичная</v>
      </c>
      <c r="F167" s="7" t="str">
        <f>[2]Общая!R156</f>
        <v>II до 1000В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"МАРТИН"</v>
      </c>
      <c r="D168" s="6" t="str">
        <f>CONCATENATE([2]Общая!G157," ",[2]Общая!H157," ",[2]Общая!I157," 
", [2]Общая!K157," ",[2]Общая!L157)</f>
        <v>Максименко Сергей отсутствует 
Инженер электрик 1 мес</v>
      </c>
      <c r="E168" s="7" t="str">
        <f>[2]Общая!M157</f>
        <v>первичная</v>
      </c>
      <c r="F168" s="7" t="str">
        <f>[2]Общая!R157</f>
        <v>II до 1000В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16" t="str">
        <f>[2]Общая!E158</f>
        <v>ЗАО "Агрофирма "Голубая норка"</v>
      </c>
      <c r="D169" s="6" t="str">
        <f>CONCATENATE([2]Общая!G158," ",[2]Общая!H158," ",[2]Общая!I158," 
", [2]Общая!K158," ",[2]Общая!L158)</f>
        <v>Пивень Дмитрий Иванович 
Главный энергетик 1 год</v>
      </c>
      <c r="E169" s="7" t="str">
        <f>[2]Общая!M158</f>
        <v>очередная</v>
      </c>
      <c r="F169" s="7" t="str">
        <f>[2]Общая!R158</f>
        <v>IV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"Техноколор"</v>
      </c>
      <c r="D170" s="6" t="str">
        <f>CONCATENATE([2]Общая!G159," ",[2]Общая!H159," ",[2]Общая!I159," 
", [2]Общая!K159," ",[2]Общая!L159)</f>
        <v>Леонтьева Татьяна Вячеславовна 
Руководитель отдела 5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специалист по охране труда контролирующий электроустановки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"Техноколор"</v>
      </c>
      <c r="D171" s="6" t="str">
        <f>CONCATENATE([2]Общая!G160," ",[2]Общая!H160," ",[2]Общая!I160," 
", [2]Общая!K160," ",[2]Общая!L160)</f>
        <v>Сафонов  Александр  Григорьевич 
Главный механик 11 лет</v>
      </c>
      <c r="E171" s="7" t="str">
        <f>[2]Общая!M160</f>
        <v>очередная</v>
      </c>
      <c r="F171" s="7" t="str">
        <f>[2]Общая!R160</f>
        <v>II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"Техноколор"</v>
      </c>
      <c r="D172" s="6" t="str">
        <f>CONCATENATE([2]Общая!G161," ",[2]Общая!H161," ",[2]Общая!I161," 
", [2]Общая!K161," ",[2]Общая!L161)</f>
        <v>Иваненко Андрей  Викторович 
Инженер-электрик 6 лет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"Техноколор"</v>
      </c>
      <c r="D173" s="6" t="str">
        <f>CONCATENATE([2]Общая!G162," ",[2]Общая!H162," ",[2]Общая!I162," 
", [2]Общая!K162," ",[2]Общая!L162)</f>
        <v>Хобилов  Муйдинжон  Муниржонович 
Главный энергетик 7 лет</v>
      </c>
      <c r="E173" s="7" t="str">
        <f>[2]Общая!M162</f>
        <v>очередная</v>
      </c>
      <c r="F173" s="7" t="str">
        <f>[2]Общая!R162</f>
        <v>II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"СтройГигант"</v>
      </c>
      <c r="D174" s="6" t="str">
        <f>CONCATENATE([2]Общая!G163," ",[2]Общая!H163," ",[2]Общая!I163," 
", [2]Общая!K163," ",[2]Общая!L163)</f>
        <v>Уланова  Нина  Сергеевна 
Заместитель генерального директора 3 года</v>
      </c>
      <c r="E174" s="7" t="str">
        <f>[2]Общая!M163</f>
        <v>внеочередная</v>
      </c>
      <c r="F174" s="7" t="str">
        <f>[2]Общая!R163</f>
        <v xml:space="preserve"> V до и выше  1000 В</v>
      </c>
      <c r="G174" s="7" t="str">
        <f>[2]Общая!N163</f>
        <v xml:space="preserve">административно-технический персонал,  с правом проведения испытания оборудования повышенным напряжением 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"СтройГигант"</v>
      </c>
      <c r="D175" s="6" t="str">
        <f>CONCATENATE([2]Общая!G164," ",[2]Общая!H164," ",[2]Общая!I164," 
", [2]Общая!K164," ",[2]Общая!L164)</f>
        <v>Подъячева Ольга Александровна 
Начальник отдела по охране труда 6 лет</v>
      </c>
      <c r="E175" s="7" t="str">
        <f>[2]Общая!M164</f>
        <v>внеочередная</v>
      </c>
      <c r="F175" s="7" t="str">
        <f>[2]Общая!R164</f>
        <v xml:space="preserve"> V до и выше  1000 В    </v>
      </c>
      <c r="G175" s="7" t="str">
        <f>[2]Общая!N164</f>
        <v xml:space="preserve"> административно-технический персонал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"СтройГигант"</v>
      </c>
      <c r="D176" s="6" t="str">
        <f>CONCATENATE([2]Общая!G165," ",[2]Общая!H165," ",[2]Общая!I165," 
", [2]Общая!K165," ",[2]Общая!L165)</f>
        <v>Мальченко Михаил Владимирович 
Мастер участка 5 лет</v>
      </c>
      <c r="E176" s="7" t="str">
        <f>[2]Общая!M165</f>
        <v>внеочередная</v>
      </c>
      <c r="F176" s="7" t="str">
        <f>[2]Общая!R165</f>
        <v xml:space="preserve"> V до и выше  1000 В    </v>
      </c>
      <c r="G176" s="7" t="str">
        <f>[2]Общая!N165</f>
        <v xml:space="preserve"> административно-технический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"СтройГигант"</v>
      </c>
      <c r="D177" s="6" t="str">
        <f>CONCATENATE([2]Общая!G166," ",[2]Общая!H166," ",[2]Общая!I166," 
", [2]Общая!K166," ",[2]Общая!L166)</f>
        <v>Базаров  Николай Сергеевич 
Начальникк электроизмерительной лаборатории 5 лет</v>
      </c>
      <c r="E177" s="7" t="str">
        <f>[2]Общая!M166</f>
        <v>внеочередная</v>
      </c>
      <c r="F177" s="7" t="str">
        <f>[2]Общая!R166</f>
        <v xml:space="preserve"> V до и выше  1000 В</v>
      </c>
      <c r="G177" s="7" t="str">
        <f>[2]Общая!N166</f>
        <v xml:space="preserve">административно-технический персонал,  с правом проведения испытания оборудования повышенным напряжением 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"СтройГигант"</v>
      </c>
      <c r="D178" s="6" t="str">
        <f>CONCATENATE([2]Общая!G167," ",[2]Общая!H167," ",[2]Общая!I167," 
", [2]Общая!K167," ",[2]Общая!L167)</f>
        <v>Чухраев  Кирилл  Борисович 
Генеральный директор 1 год</v>
      </c>
      <c r="E178" s="7" t="str">
        <f>[2]Общая!M167</f>
        <v>внеочередная</v>
      </c>
      <c r="F178" s="7" t="str">
        <f>[2]Общая!R167</f>
        <v xml:space="preserve"> V до и выше  1000 В</v>
      </c>
      <c r="G178" s="7" t="str">
        <f>[2]Общая!N167</f>
        <v xml:space="preserve">административно-технический персонал,  с правом проведения испытания оборудования повышенным напряжением </v>
      </c>
      <c r="H178" s="15" t="str">
        <f>[2]Общая!S167</f>
        <v>ПТЭЭСиС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"Гипротранспуть" - филиал 
АО "Росжелдорпроект"</v>
      </c>
      <c r="D179" s="6" t="str">
        <f>CONCATENATE([2]Общая!G168," ",[2]Общая!H168," ",[2]Общая!I168," 
", [2]Общая!K168," ",[2]Общая!L168)</f>
        <v>Новиков  Константин   Григорьевич 
Ведущий специалист по административно-хозяйственному обеспечению 2 месяца</v>
      </c>
      <c r="E179" s="7" t="str">
        <f>[2]Общая!M168</f>
        <v>первичная</v>
      </c>
      <c r="F179" s="7" t="str">
        <f>[2]Общая!R168</f>
        <v>II группа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"Гипротранспуть" - филиал 
АО "Росжелдорпроект"</v>
      </c>
      <c r="D180" s="6" t="str">
        <f>CONCATENATE([2]Общая!G169," ",[2]Общая!H169," ",[2]Общая!I169," 
", [2]Общая!K169," ",[2]Общая!L169)</f>
        <v>Шевяков  Сергей   Николаевич 
Начальник отдела 14 лет 
1 месяц</v>
      </c>
      <c r="E180" s="7" t="str">
        <f>[2]Общая!M169</f>
        <v>первичная</v>
      </c>
      <c r="F180" s="7" t="str">
        <f>[2]Общая!R169</f>
        <v>II группа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МУ ЦТО МОУ</v>
      </c>
      <c r="D181" s="6" t="str">
        <f>CONCATENATE([2]Общая!G170," ",[2]Общая!H170," ",[2]Общая!I170," 
", [2]Общая!K170," ",[2]Общая!L170)</f>
        <v>Вдовенко Николай Александрович 
инженер-электрик 7 лет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МУ ЦТО МОУ</v>
      </c>
      <c r="D182" s="6" t="str">
        <f>CONCATENATE([2]Общая!G171," ",[2]Общая!H171," ",[2]Общая!I171," 
", [2]Общая!K171," ",[2]Общая!L171)</f>
        <v>Жданов Юрий Петрович 
Главный специалист по ИТП 1 мес</v>
      </c>
      <c r="E182" s="7" t="str">
        <f>[2]Общая!M171</f>
        <v>первичная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МУ ЦТО МОУ</v>
      </c>
      <c r="D183" s="6" t="str">
        <f>CONCATENATE([2]Общая!G172," ",[2]Общая!H172," ",[2]Общая!I172," 
", [2]Общая!K172," ",[2]Общая!L172)</f>
        <v>Абрамов Дмитрий Константинович 
Главный инженер 1 мес</v>
      </c>
      <c r="E183" s="7" t="str">
        <f>[2]Общая!M172</f>
        <v>первичная</v>
      </c>
      <c r="F183" s="7"/>
      <c r="G183" s="7" t="str">
        <f>[2]Общая!N172</f>
        <v>управленческий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МУ ЦТО МОУ</v>
      </c>
      <c r="D184" s="6" t="str">
        <f>CONCATENATE([2]Общая!G173," ",[2]Общая!H173," ",[2]Общая!I173," 
", [2]Общая!K173," ",[2]Общая!L173)</f>
        <v>Бартенева Татьяна Васильевна 
Главный специалист аварийно-диспетчерской службы 1 мес</v>
      </c>
      <c r="E184" s="7" t="str">
        <f>[2]Общая!M173</f>
        <v>первичная</v>
      </c>
      <c r="F184" s="7"/>
      <c r="G184" s="7" t="str">
        <f>[2]Общая!N173</f>
        <v>управленческий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МУ ЦТО МОУ</v>
      </c>
      <c r="D185" s="6" t="str">
        <f>CONCATENATE([2]Общая!G174," ",[2]Общая!H174," ",[2]Общая!I174," 
", [2]Общая!K174," ",[2]Общая!L174)</f>
        <v>Кравчук Сергей Петрович 
Начальник службы учета и регулирования потребления энергоресурсов 6 лет</v>
      </c>
      <c r="E185" s="7" t="str">
        <f>[2]Общая!M174</f>
        <v>очередная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"Бизнес и К"</v>
      </c>
      <c r="D186" s="6" t="str">
        <f>CONCATENATE([2]Общая!G175," ",[2]Общая!H175," ",[2]Общая!I175," 
", [2]Общая!K175," ",[2]Общая!L175)</f>
        <v>Калачев Евгений Александрович 
Инженер-строитель 0,5 года</v>
      </c>
      <c r="E186" s="7" t="str">
        <f>[2]Общая!M175</f>
        <v>очередная</v>
      </c>
      <c r="F186" s="7" t="str">
        <f>[2]Общая!R175</f>
        <v xml:space="preserve">
IV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6" t="str">
        <f>[2]Общая!E176</f>
        <v>ООО "Бизнес и К"</v>
      </c>
      <c r="D187" s="6" t="str">
        <f>CONCATENATE([2]Общая!G176," ",[2]Общая!H176," ",[2]Общая!I176," 
", [2]Общая!K176," ",[2]Общая!L176)</f>
        <v>Серов Алексей Александрович 
Инженер по эксплуатации зданий и сооружений 2 мес</v>
      </c>
      <c r="E187" s="7" t="str">
        <f>[2]Общая!M176</f>
        <v>очередная</v>
      </c>
      <c r="F187" s="7" t="str">
        <f>[2]Общая!R176</f>
        <v xml:space="preserve">
 IV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"ТРОЙКА КОМФОРТ"</v>
      </c>
      <c r="D188" s="6" t="str">
        <f>CONCATENATE([2]Общая!G177," ",[2]Общая!H177," ",[2]Общая!I177," 
", [2]Общая!K177," ",[2]Общая!L177)</f>
        <v>Каипов Сабир Джабраилович 
Главный энергетик 6 лет</v>
      </c>
      <c r="E188" s="7" t="str">
        <f>[2]Общая!M177</f>
        <v>первичная</v>
      </c>
      <c r="F188" s="7" t="str">
        <f>[2]Общая!R177</f>
        <v>II  гр до 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ООО "Кольчуга-центр"</v>
      </c>
      <c r="D189" s="6" t="str">
        <f>CONCATENATE([2]Общая!G178," ",[2]Общая!H178," ",[2]Общая!I178," 
", [2]Общая!K178," ",[2]Общая!L178)</f>
        <v>Шитов  Виктор Викторович 
Главный энергетик 8 лет</v>
      </c>
      <c r="E189" s="7" t="str">
        <f>[2]Общая!M178</f>
        <v>очередная</v>
      </c>
      <c r="F189" s="7" t="str">
        <f>[2]Общая!R178</f>
        <v>IV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"Кольчуга-центр"</v>
      </c>
      <c r="D190" s="6" t="str">
        <f>CONCATENATE([2]Общая!G179," ",[2]Общая!H179," ",[2]Общая!I179," 
", [2]Общая!K179," ",[2]Общая!L179)</f>
        <v>Шитов  Виктор Викторович 
Главный энергетик 8 лет</v>
      </c>
      <c r="E190" s="7" t="str">
        <f>[2]Общая!M179</f>
        <v>очередная</v>
      </c>
      <c r="F190" s="7"/>
      <c r="G190" s="7" t="str">
        <f>[2]Общая!N179</f>
        <v xml:space="preserve"> руководитель структурного подразделения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ООО "Кольчуга-центр"</v>
      </c>
      <c r="D191" s="6" t="str">
        <f>CONCATENATE([2]Общая!G180," ",[2]Общая!H180," ",[2]Общая!I180," 
", [2]Общая!K180," ",[2]Общая!L180)</f>
        <v>Ивин  Антон Игоревич 
Электромонтер 7 месяцев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ООО НПК "АС-КОМ"</v>
      </c>
      <c r="D192" s="6" t="str">
        <f>CONCATENATE([2]Общая!G181," ",[2]Общая!H181," ",[2]Общая!I181," 
", [2]Общая!K181," ",[2]Общая!L181)</f>
        <v>Истомин Александр Васильевич 
Техник 12 лет</v>
      </c>
      <c r="E192" s="7" t="str">
        <f>[2]Общая!M181</f>
        <v>внеочередная</v>
      </c>
      <c r="F192" s="7" t="str">
        <f>[2]Общая!R181</f>
        <v>IV до 1000 В</v>
      </c>
      <c r="G192" s="7" t="str">
        <f>[2]Общая!N181</f>
        <v xml:space="preserve"> 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"НПО ТЕХНО-АС"</v>
      </c>
      <c r="D193" s="6" t="str">
        <f>CONCATENATE([2]Общая!G182," ",[2]Общая!H182," ",[2]Общая!I182," 
", [2]Общая!K182," ",[2]Общая!L182)</f>
        <v>Щетинин Владимир Валерьевич 
Начальник отдела 9мес</v>
      </c>
      <c r="E193" s="7" t="str">
        <f>[2]Общая!M182</f>
        <v>внеочередная</v>
      </c>
      <c r="F193" s="7" t="str">
        <f>[2]Общая!R182</f>
        <v>IV до и выше 1000 В</v>
      </c>
      <c r="G193" s="7" t="str">
        <f>[2]Общая!N182</f>
        <v xml:space="preserve">административно-технический персонал,  с правом проведения испытания оборудования повышенным напряжением 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"НПО ТЕХНО-АС"</v>
      </c>
      <c r="D194" s="6" t="str">
        <f>CONCATENATE([2]Общая!G183," ",[2]Общая!H183," ",[2]Общая!I183," 
", [2]Общая!K183," ",[2]Общая!L183)</f>
        <v>Мухачев Михаил Яковлевич 
Инженер 2,5 года</v>
      </c>
      <c r="E194" s="7" t="str">
        <f>[2]Общая!M183</f>
        <v>внеочередная</v>
      </c>
      <c r="F194" s="7" t="str">
        <f>[2]Общая!R183</f>
        <v>IV до и выше 1000 В</v>
      </c>
      <c r="G194" s="7" t="str">
        <f>[2]Общая!N183</f>
        <v xml:space="preserve">административно-технический персонал,  с правом проведения испытания оборудования повышенным напряжением 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"НПО ТЕХНО-АС"</v>
      </c>
      <c r="D195" s="6" t="str">
        <f>CONCATENATE([2]Общая!G184," ",[2]Общая!H184," ",[2]Общая!I184," 
", [2]Общая!K184," ",[2]Общая!L184)</f>
        <v>Немов Игорь Олегович 
Техник-электромеханик 1,5 год</v>
      </c>
      <c r="E195" s="7" t="str">
        <f>[2]Общая!M184</f>
        <v>внеочередная</v>
      </c>
      <c r="F195" s="7" t="str">
        <f>[2]Общая!R184</f>
        <v>IV до и выше 1000 В</v>
      </c>
      <c r="G195" s="7" t="str">
        <f>[2]Общая!N184</f>
        <v xml:space="preserve">административно-технический персонал,  с правом проведения испытания оборудования повышенным напряжением 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"НПП Астрохим"</v>
      </c>
      <c r="D196" s="6" t="str">
        <f>CONCATENATE([2]Общая!G185," ",[2]Общая!H185," ",[2]Общая!I185," 
", [2]Общая!K185," ",[2]Общая!L185)</f>
        <v>Тарасенко Сергей  Александрович 
Энергетик 11 мес.</v>
      </c>
      <c r="E196" s="7" t="str">
        <f>[2]Общая!M185</f>
        <v>первичная</v>
      </c>
      <c r="F196" s="7"/>
      <c r="G196" s="7" t="str">
        <f>[2]Общая!N185</f>
        <v>руководящий работник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"ЮКЭнерго"</v>
      </c>
      <c r="D197" s="6" t="str">
        <f>CONCATENATE([2]Общая!G186," ",[2]Общая!H186," ",[2]Общая!I186," 
", [2]Общая!K186," ",[2]Общая!L186)</f>
        <v>Тремаскин  Юрий Кузьмич 
Главный инженер 1 год</v>
      </c>
      <c r="E197" s="7" t="str">
        <f>[2]Общая!M186</f>
        <v>внеочередная</v>
      </c>
      <c r="F197" s="7" t="str">
        <f>[2]Общая!R186</f>
        <v>V до и выше 1000 В</v>
      </c>
      <c r="G197" s="7" t="str">
        <f>[2]Общая!N186</f>
        <v xml:space="preserve">административно-технический персонал,  с правом проведения испытания оборудования повышенным напряжением 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"ЮКЭнерго"</v>
      </c>
      <c r="D198" s="6" t="str">
        <f>CONCATENATE([2]Общая!G187," ",[2]Общая!H187," ",[2]Общая!I187," 
", [2]Общая!K187," ",[2]Общая!L187)</f>
        <v>Иванов Дмитрий  Георгиевич 
Дежурный инженер 1 год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 xml:space="preserve">оперативно-ремонтный персонал, с правом проведения испытания оборудования повышенным напряжением </v>
      </c>
      <c r="H198" s="15" t="str">
        <f>[2]Общая!S187</f>
        <v>ПТЭЭСиС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"ЮКЭнерго"</v>
      </c>
      <c r="D199" s="6" t="str">
        <f>CONCATENATE([2]Общая!G188," ",[2]Общая!H188," ",[2]Общая!I188," 
", [2]Общая!K188," ",[2]Общая!L188)</f>
        <v>Суданов  Дмитрий  Вячеславович 
Дежурный инженер 1 год</v>
      </c>
      <c r="E199" s="7" t="str">
        <f>[2]Общая!M188</f>
        <v>внеочередная</v>
      </c>
      <c r="F199" s="7" t="str">
        <f>[2]Общая!R188</f>
        <v>V до и выше 1000 В</v>
      </c>
      <c r="G199" s="7" t="str">
        <f>[2]Общая!N188</f>
        <v xml:space="preserve">оперативно-ремонтный персонал, с правом проведения испытания оборудования повышенным напряжением 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"ЮКЭнерго"</v>
      </c>
      <c r="D200" s="6" t="str">
        <f>CONCATENATE([2]Общая!G189," ",[2]Общая!H189," ",[2]Общая!I189," 
", [2]Общая!K189," ",[2]Общая!L189)</f>
        <v>Новиков Денис Игоревич 
Дежурный инженер 1 год</v>
      </c>
      <c r="E200" s="7" t="str">
        <f>[2]Общая!M189</f>
        <v>внеочередная</v>
      </c>
      <c r="F200" s="7" t="str">
        <f>[2]Общая!R189</f>
        <v>V до и выше 1000 В</v>
      </c>
      <c r="G200" s="7" t="str">
        <f>[2]Общая!N189</f>
        <v xml:space="preserve">оперативно-ремонтный персонал, с правом проведения испытания оборудования повышенным напряжением </v>
      </c>
      <c r="H200" s="15" t="str">
        <f>[2]Общая!S189</f>
        <v>ПТЭЭСиС</v>
      </c>
      <c r="I200" s="8">
        <f>[2]Общая!V189</f>
        <v>0.60416666666666696</v>
      </c>
    </row>
    <row r="201" spans="2:9" s="3" customFormat="1" ht="80.099999999999994" customHeight="1" x14ac:dyDescent="0.25">
      <c r="B201" s="1"/>
      <c r="C201" s="1"/>
      <c r="D201" s="11" t="s">
        <v>17</v>
      </c>
      <c r="E201" s="10"/>
      <c r="F201" s="10"/>
      <c r="G201" s="10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1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2024-07-19T07:49:30Z</cp:lastPrinted>
  <dcterms:created xsi:type="dcterms:W3CDTF">2015-06-05T18:19:34Z</dcterms:created>
  <dcterms:modified xsi:type="dcterms:W3CDTF">2024-07-19T07:50:11Z</dcterms:modified>
</cp:coreProperties>
</file>